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ggit\Dokumen SAKIP 2026\"/>
    </mc:Choice>
  </mc:AlternateContent>
  <bookViews>
    <workbookView xWindow="0" yWindow="0" windowWidth="28800" windowHeight="12210"/>
  </bookViews>
  <sheets>
    <sheet name="Gabung" sheetId="7" r:id="rId1"/>
    <sheet name="Sasaran 1" sheetId="4" r:id="rId2"/>
    <sheet name="Sasaran 2" sheetId="1" r:id="rId3"/>
  </sheets>
  <calcPr calcId="181029"/>
</workbook>
</file>

<file path=xl/calcChain.xml><?xml version="1.0" encoding="utf-8"?>
<calcChain xmlns="http://schemas.openxmlformats.org/spreadsheetml/2006/main">
  <c r="V92" i="1" l="1"/>
  <c r="V82" i="1"/>
  <c r="V72" i="1"/>
  <c r="V62" i="1"/>
  <c r="V52" i="1"/>
  <c r="V42" i="1"/>
  <c r="V32" i="1"/>
  <c r="V93" i="1" s="1"/>
  <c r="V85" i="4"/>
  <c r="V84" i="4"/>
  <c r="V72" i="4"/>
  <c r="V60" i="4"/>
  <c r="V48" i="4"/>
  <c r="V36" i="4"/>
  <c r="V24" i="4"/>
  <c r="V12" i="4"/>
  <c r="V89" i="7"/>
  <c r="V86" i="7"/>
  <c r="V83" i="7"/>
  <c r="V80" i="7"/>
  <c r="V77" i="7"/>
  <c r="V74" i="7"/>
  <c r="V71" i="7"/>
  <c r="V90" i="7" s="1"/>
  <c r="V42" i="7"/>
  <c r="V37" i="7"/>
  <c r="V32" i="7"/>
  <c r="V27" i="7"/>
  <c r="V22" i="7"/>
  <c r="V17" i="7"/>
  <c r="V12" i="7"/>
  <c r="V43" i="7" s="1"/>
  <c r="V91" i="7" l="1"/>
</calcChain>
</file>

<file path=xl/sharedStrings.xml><?xml version="1.0" encoding="utf-8"?>
<sst xmlns="http://schemas.openxmlformats.org/spreadsheetml/2006/main" count="1318" uniqueCount="191">
  <si>
    <t>TABEL KESELARASAN</t>
  </si>
  <si>
    <t>KECAMATAN JATIASIH KOTA BEKASI TAHUN ANGGARAN 2026</t>
  </si>
  <si>
    <t>Keselarasan Kinerja-Output-Penganggaran</t>
  </si>
  <si>
    <t>NO</t>
  </si>
  <si>
    <t>SASARAN STRATEGIS</t>
  </si>
  <si>
    <r>
      <rPr>
        <b/>
        <sz val="5"/>
        <rFont val="Arial"/>
        <charset val="134"/>
      </rPr>
      <t>SASARAN STRATEGIS BERORIENTASI HASIL
(Ya/Tidak)</t>
    </r>
  </si>
  <si>
    <t>INDIKATOR SASARAN STRATEGIS</t>
  </si>
  <si>
    <r>
      <rPr>
        <b/>
        <sz val="5"/>
        <rFont val="Arial"/>
        <charset val="134"/>
      </rPr>
      <t>INDIKATOR SASARAN STRATEGIS BERKUALITAS
(Ya/Tidak)</t>
    </r>
  </si>
  <si>
    <r>
      <rPr>
        <b/>
        <sz val="5"/>
        <rFont val="Arial"/>
        <charset val="134"/>
      </rPr>
      <t>IKU/
Bukan IKU</t>
    </r>
  </si>
  <si>
    <t>PROGRAM</t>
  </si>
  <si>
    <r>
      <rPr>
        <b/>
        <sz val="5"/>
        <rFont val="Arial"/>
        <charset val="134"/>
      </rPr>
      <t>PROGRAM TERKAIT DENGAN SASARAN
(Ya/Tidak)</t>
    </r>
  </si>
  <si>
    <t>KEGIATAN/SUB KEGIATAN</t>
  </si>
  <si>
    <t>KEGIATAN TERKAIT DENGAN SASARAN
(Ya/Tidak)</t>
  </si>
  <si>
    <t>ANGGARAN (Rp)</t>
  </si>
  <si>
    <t>KETERANGAN</t>
  </si>
  <si>
    <t>URAIAN PROGRAM</t>
  </si>
  <si>
    <t>SASARAN PROGRAM</t>
  </si>
  <si>
    <t>INDIKATOR PROGRAM</t>
  </si>
  <si>
    <t>URAIAN KEGIATAN</t>
  </si>
  <si>
    <t>SASARAN KEGIATAN</t>
  </si>
  <si>
    <t>SUB KEGIATAN</t>
  </si>
  <si>
    <t>INDIKATOR SUB KEGIATAN</t>
  </si>
  <si>
    <t>TERKAIT</t>
  </si>
  <si>
    <t>TIDAK TERKAIT</t>
  </si>
  <si>
    <t>1.</t>
  </si>
  <si>
    <t>Meningkatnya LKM yang Mendukung Pelayanan Publik di Kecamatan Jatiasih</t>
  </si>
  <si>
    <t>Ya</t>
  </si>
  <si>
    <t>Persentase LKM Aktif yang mendukung pelayanan publik</t>
  </si>
  <si>
    <t>IKU</t>
  </si>
  <si>
    <t>Program Pemberdayaan Masyarakat Desa dan Kelurahan</t>
  </si>
  <si>
    <t>Terselenggaranya Pemberdayaan Masyarakat Desa dan Kelurahan</t>
  </si>
  <si>
    <t>Persentase LKM yang Aktif</t>
  </si>
  <si>
    <t>Kegiatan Pemberdayaan Kelurahan</t>
  </si>
  <si>
    <t>Terselenggaranya Kegiatan Pemberdayaan Kelurahan</t>
  </si>
  <si>
    <t>Peningkatan Partisipasi Masyarakat dalam Forum Musyawarah Perencanaan Pembangunan di Kelurahan</t>
  </si>
  <si>
    <t>Jumlah Lembaga Kemasyarakatan yang Berpartisipasi dalam Forum Musyawarah Perencanaan Pembangunan di Kelurahan</t>
  </si>
  <si>
    <t>Kasi Ekbang Kecamatan Jatiasih</t>
  </si>
  <si>
    <t>Pemberdayaan Masyarakat di Kelurahan</t>
  </si>
  <si>
    <t>Jumlah Pokmas dan Ormas yang Melaksanakan Pemberdayaan Masyarakat di Kelurahan</t>
  </si>
  <si>
    <t>Kasi Permas Kecamatan Jatiasih</t>
  </si>
  <si>
    <t>Evaluasi Kelurahan</t>
  </si>
  <si>
    <t>Jumlah Laporan Hasil Evaluasi Kelurahan</t>
  </si>
  <si>
    <t>Kasi Pemerintahan Kecamatan Jatiasih</t>
  </si>
  <si>
    <t>Pemberdayaan Lembaga Kemasyarakatan Tingkat Kecamatan</t>
  </si>
  <si>
    <t>Terselenggaranya Pemberdayaan Lembaga Kemasyarakatan Tingkat Kecamatan</t>
  </si>
  <si>
    <t>Fasilitasi Pengembangan Usaha Ekonomi Rakyat</t>
  </si>
  <si>
    <t>Jumlah Laporan Fasilitasi Pengembangan Usaha Ekonomi Masyarakat</t>
  </si>
  <si>
    <t>JUMLAH ANGGARAN KEGIATAN/SUB KEGIATAN SASARAN 1</t>
  </si>
  <si>
    <t>KELURAHAN JATIASIH</t>
  </si>
  <si>
    <t>Pembangunan Sarana dan Prasarana Kelurahan</t>
  </si>
  <si>
    <t>Jumlah Sarana dan Prasarana Kelurahan yang Terbangun</t>
  </si>
  <si>
    <t>Kasi Permasbang Kelurahan Jatiasih</t>
  </si>
  <si>
    <t>Kasi Pemtrantibum Kelurahan Jatiasih</t>
  </si>
  <si>
    <t>Terlaksananya Kegiatan Pemberdayaan Kelurahan</t>
  </si>
  <si>
    <t xml:space="preserve">Penyelenggaraan Lembaga Kemasyarakatan </t>
  </si>
  <si>
    <t>Jumlah Lembaga Kemasyarakatan yang Diselenggarakan</t>
  </si>
  <si>
    <t>Kasi Kessos Kelurahan Jatiasih</t>
  </si>
  <si>
    <t>KELURAHAN JATISARI</t>
  </si>
  <si>
    <t>Kasi Permasbang Kelurahan Jatisari</t>
  </si>
  <si>
    <t>Kasi Pemtrantibum Kelurahan Jatisari</t>
  </si>
  <si>
    <t>KELURAHAN JATIKRAMAT</t>
  </si>
  <si>
    <t>Kasi Permasbang Kelurahan Jatikramat</t>
  </si>
  <si>
    <t>Kasi Pemtrantibum Kelurahan Jatikramat</t>
  </si>
  <si>
    <t xml:space="preserve">Penyelenggaran Lembaga Kemasyarakatan </t>
  </si>
  <si>
    <t>Kasi Kessos Kelurahan Jatikramat</t>
  </si>
  <si>
    <t>KELURAHAN JATIMEKAR</t>
  </si>
  <si>
    <t>Kasi Permasbang Kelurahan Jatimekar</t>
  </si>
  <si>
    <t>Kasi Pemtrantibum Kelurahan Jatimekar</t>
  </si>
  <si>
    <t>KELURAHAN JATILUHUR</t>
  </si>
  <si>
    <t>Kasi Permasbang Kelurahan Jatiluhur</t>
  </si>
  <si>
    <t>Kasi Pemtrantibum Kelurahan Jatiluhur</t>
  </si>
  <si>
    <t>KELURAHAN JATIRASA</t>
  </si>
  <si>
    <t>Kasi Permasbang Kelurahan Jatirasa</t>
  </si>
  <si>
    <t>Kasi Pemtrantibum Kelurahan Jatirasa</t>
  </si>
  <si>
    <t>Kasi Kessos Kelurahan Jatirasa</t>
  </si>
  <si>
    <t>TOTAL ANGGARAN KEGIATAN/SUB KEGIATAN SASARAN 1</t>
  </si>
  <si>
    <r>
      <rPr>
        <b/>
        <sz val="5"/>
        <rFont val="Arial"/>
        <charset val="134"/>
      </rPr>
      <t>KEGIATAN TERKAIT DENGAN SASARAN
(Ya/Tidak)</t>
    </r>
  </si>
  <si>
    <t>Meningkatnya efektivitas pelayanan masyarakat di wilayah  Kecamatan Jatiasih</t>
  </si>
  <si>
    <t>Persentase Peningkatan Kepuasan Masyarakat di Kecamatan Jatiasih</t>
  </si>
  <si>
    <t>Program Penyelenggaraan Pemerintahan dan Pelayanan Publik</t>
  </si>
  <si>
    <t>Meningkatnya Penyelenggaraan Pemerintahan dan Pelayanan Publik</t>
  </si>
  <si>
    <t>Koordinasi Pemeliharaan Prasarana dan Sarana Pelayanan Umum</t>
  </si>
  <si>
    <t>Terlaksananya Koordinasi Pemeliharaan Prasarana dan Sarana Pelayanan Umum</t>
  </si>
  <si>
    <t>Koordinasi/ Sinergi dengan Perangkat Daerah dan/atau Instansi Vertikal yang terkait dalam Pemeliharaan Sarana dan Prasarana Pelayanan Umum</t>
  </si>
  <si>
    <t>Jumlah Dokumen Koordinasi/Sinergi dengan Perangkat Daerah dan/atau Instansi Vertikal yang terkait dalam Pemeliharaan Sarana dan Prasarana Pelayanan Umum</t>
  </si>
  <si>
    <t>Kasi Pemerintahan</t>
  </si>
  <si>
    <t>Pelaksanaan Urusan Pemerintahan yang Dilimpahkan Kepada Camat</t>
  </si>
  <si>
    <t>Terselenggaranya Pelaksanaan Urusan Pemerintahan yang Dilimpahkan Kepada Camat</t>
  </si>
  <si>
    <t>Pelaksanaan Urusan Pemerintahan yang Terkait dengan Kewenangan Lain yang Dilimpahkan</t>
  </si>
  <si>
    <t>Jumlah Laporan Pelaksanaan Kewenangan Lain yang Dilimpahkan</t>
  </si>
  <si>
    <t>Program Penunjang Urusan Pemerintahan Daerah Kabupaten/Kota</t>
  </si>
  <si>
    <t>Terselenggaranya Penunjang Urusan Pemerintahan Daerah Kabupaten/Kota</t>
  </si>
  <si>
    <t>Perencanaan, Penganggaran dan Evaluasi Kinerja Perangkat Daerah</t>
  </si>
  <si>
    <t>Terselenggaranya Kegiatan Perencanaan, Penganggaran dan Evaluasi Kinerja Perangkat Daerah</t>
  </si>
  <si>
    <t>Penyusunan Dokumen Perencanaan Perangkat Daerah</t>
  </si>
  <si>
    <t>Jumlah Dokumen Perencanaan Perangkat Daerah</t>
  </si>
  <si>
    <t>Sekretaris Kecamatan Jatiasih</t>
  </si>
  <si>
    <t>Koordinasi dan Penyusunan Laporan Capaian Kinerja dan Ikhtisar Realisasi Kinerja SKPD</t>
  </si>
  <si>
    <t>Jumlah Laporan Capaian Kinerja dan Ikhtisar Realisasi Kinerja SKPD dan Laporan Hasil Koordinasi Penyusunan Laporan Capaian Kinerja dan Ikhtisar Realisasi Kinerja SKPD</t>
  </si>
  <si>
    <t>Administrasi Keuangan Perangkat Daerah</t>
  </si>
  <si>
    <t xml:space="preserve">Terselenggaranya Kegiatan Administrasi Keuangan Perangkat Daerah  </t>
  </si>
  <si>
    <t>Penyediaan Gaji dan Tunjangan ASN</t>
  </si>
  <si>
    <t>Jumlah Orang yang Menerima Gaji dan Tunjangan ASN</t>
  </si>
  <si>
    <t>Koordinasi dan Penyusunan Laporan Keuangan Akhir Tahun SKPD</t>
  </si>
  <si>
    <t xml:space="preserve">Jumlah Laporan Keuangan Akhir Tahun SKPD dan Laporan Hasil Koordinasi Penyusunan Laporan Keuangan Akhir Tahun SKPD </t>
  </si>
  <si>
    <t>Koordinasi dan Penyusunan Laporan Keuangan Bulanan / Triwulanan/Semesteran SKPD</t>
  </si>
  <si>
    <t>Jumlah Laporan Keuangan Bulanan/Triwulanan/Semesteran SKPD dan Laporan Koordinasi Penyusunan Laporan Keuangan Bulanan/Triwulanan/Semesteran SKPD</t>
  </si>
  <si>
    <t>Administrasi Umum Perangkat Daerah</t>
  </si>
  <si>
    <t>Terselenggaranya Kegiatan Administrasi Umum Perangkat Daerah</t>
  </si>
  <si>
    <t>Penyediaan Komponen Instalasi Listrik  / Penerangan Bangunan Kantor</t>
  </si>
  <si>
    <t>Jumlah Paket Komponen Instalasi Listrik/Penerangan Bangunan Kantor yang Disediakan</t>
  </si>
  <si>
    <t>Penyediaan Bahan Logistik Kantor</t>
  </si>
  <si>
    <t>Jumlah Paket Bahan Logistik Kantor yang Disediakan</t>
  </si>
  <si>
    <t>Penyediaan Barang Cetakan dan Penggandaan</t>
  </si>
  <si>
    <t>Jumlah Paket Barang Cetakan dan Penggandaan yang Disediakan</t>
  </si>
  <si>
    <t>Penyediaan Bahan Bacaan dan Peraturan Perundang-Undangan</t>
  </si>
  <si>
    <t>Jumlah Dokumen Bahan Bacaan dan PeraturanPerundang-Undangan yang Disediakan</t>
  </si>
  <si>
    <t>Fasilitasi Kunjungan Tamu</t>
  </si>
  <si>
    <t>Jumlah Laporan Fasilitasi Kunjungan Tamu</t>
  </si>
  <si>
    <t>Penyelenggaraan Rapat Koordinasi dan Konsultasi SKPD</t>
  </si>
  <si>
    <t>Jumlah Laporan Penyelenggaraan Rapat Koordinasi dan Konsultasi SKPD</t>
  </si>
  <si>
    <t>Penatausahaan Arsip Dinamis pada SKPD</t>
  </si>
  <si>
    <t>Jumlah Dokumen Penatausahaan Arsip Dinamis pada SKPD</t>
  </si>
  <si>
    <t>Pengadaan Barang Milik Daerah Penunjang Urusan Pemerintah Daerah</t>
  </si>
  <si>
    <t>Terselenggaranya Kegiatan Pengadaan Barang Milik Daerah Penunjang Urusan Pemerintah Daerah</t>
  </si>
  <si>
    <t>Pengadaan Peralatan dan Mesin Lainnya</t>
  </si>
  <si>
    <t>Jumlah Unit Peralatan dan Mesin Lainnya yang Disediakan</t>
  </si>
  <si>
    <t>Penyediaan Jasa Penunjang Urusan Pemerintahan Daerah</t>
  </si>
  <si>
    <t>Terselenggaranya Kegiatan Penyediaan Jasa Penunjang Urusan Pemerintahan Daerah</t>
  </si>
  <si>
    <t>Penyediaan Jasa Komunikasi, Sumber Daya Air dan Listrik</t>
  </si>
  <si>
    <t>Jumlah Laporan Penyediaan Jasa Komunikasi, Sumber Daya Air dan Listrik yang Disediakan</t>
  </si>
  <si>
    <t>Penyediaan Jasa Pelayanan Umum Kantor</t>
  </si>
  <si>
    <t>Jumlah Laporan Penyediaan Jasa Pelayanan Umum Kantor yang Disediakan</t>
  </si>
  <si>
    <t>Pemeliharaan Barang Milik Daerah Penunjang Urusan Pemerintahan Daerah</t>
  </si>
  <si>
    <t>Terselenggaranya Kegiatan Pemeliharaan Barang Milik Daerah Penunjang Urusan Pemerintahan Daerah</t>
  </si>
  <si>
    <t>Penyediaan Jasa Pemeliharaan, Biaya Pemeliharaan dan Pajak Kendaraan Perorangan Dinas atau Kendaraan Dinas Jabatan</t>
  </si>
  <si>
    <t>Jumlah Kendaraan Perorangan Dinas atau Kendaraan Dinas Jabatan yang Dipelihara dan dibayarkan Pajaknya</t>
  </si>
  <si>
    <t>Penyediaan Jasa Pemeliharaan, Biaya Pemeliharaan, Pajak dan Perizinan Kendaraan Dinas Operasional atau Lapangan</t>
  </si>
  <si>
    <t>Jumlah Kendaraan Dinas Operasional atau Lapangan yang Dipelihara dan dibayarkan Pajak dan Perizinannya</t>
  </si>
  <si>
    <t>Pemeliharaan Peralatan dan Mesin Lainnya</t>
  </si>
  <si>
    <t>Jumlah Peralatan dan Mesin Lainnya yang Dipelihara</t>
  </si>
  <si>
    <t>Pemeliharaan/ Rehabilitasi Gedung Kantor dan Bangunan Lainnya</t>
  </si>
  <si>
    <t>Jumlah Gedung Kantor dan Bangunan Lainnya yang Dipelihara/Direhabilitasi</t>
  </si>
  <si>
    <t>Program Koordinasi Ketentraman dan Ketertiban Umum</t>
  </si>
  <si>
    <t>Meningkatnya Ketentraman dan Ketertiban Umum</t>
  </si>
  <si>
    <t xml:space="preserve">Persentase Peningkatan Wilayah Tertib </t>
  </si>
  <si>
    <t>Koordinasi Upaya Penyelengggaraan Ketentraman dan Ketertiban Umum</t>
  </si>
  <si>
    <t>Meningkatnya Upaya Penyelenggaraan Ketentraman dan Ketertiban Umum</t>
  </si>
  <si>
    <t>Sinergitas dengan Kepolisian Negara Republik Indonesia, Tentara Nasional Indonesia dan Instansi Vertikal di Wilayah Kecamatan</t>
  </si>
  <si>
    <t>Jumlah Laporan Hasil Sinergitas dengan Kepolisian Negara Republik Indonesia, Tentara Nasional Indonesia dan Instansi Vertikal di Wilayah Kecamatan</t>
  </si>
  <si>
    <t>Kasi Trantib Kecamatan Jatiasih</t>
  </si>
  <si>
    <t>Harmonisasi Hubungan dengan Tokoh Agama dan Tokoh Masyarakat</t>
  </si>
  <si>
    <t>Jumlah Laporan Pelaksanaan Harmonisasi Hubungan dengan Tokoh Agama dan Tokoh Masyarakat</t>
  </si>
  <si>
    <t>Kasi Kessos Kecamatan Jatiasih</t>
  </si>
  <si>
    <t>Program Penyelenggaraan Urusan Pemerintahan Umum</t>
  </si>
  <si>
    <t>Terselenggaranya Urusan Pemerintahan Umum</t>
  </si>
  <si>
    <t>Persentase Penanganan Kasus Perselisihan dan Konflik Masyarakat</t>
  </si>
  <si>
    <t>Penyelenggaraan Urusan Pemerintahan Umum Sesuai Penugasan Kepala Daerah</t>
  </si>
  <si>
    <t>Terselenggaranya Urusan Pemerintahan Umum Sesuai Penugasan Kepala Daerah</t>
  </si>
  <si>
    <t>Penanganan Konflik Sosial Sesuai Ketentuan Peraturan Perundang-Undangan</t>
  </si>
  <si>
    <t>Jumlah Laporan Konflik yang Ditangani Sesuai Ketentuan Peraturan Perundang-Undangan</t>
  </si>
  <si>
    <t>JUMLAH ANGGARAN KEGIATAN/SUB KEGIATAN SASARAN 2</t>
  </si>
  <si>
    <t>Kasi Kessos Kelurahan Jatisari</t>
  </si>
  <si>
    <t>Kasi Kessos Kelurahan Jatimekar</t>
  </si>
  <si>
    <t>Kasi Kessos Kelurahan Jatiluhur</t>
  </si>
  <si>
    <t>TOTAL ANGGARAN KEGIATAN/SUB KEGIATAN SASARAN 2</t>
  </si>
  <si>
    <t>PAGU ANGGARAN KEGAIATAN/SUB KEGIATAN KECAMATAN JATIASIH TAHUN 2026</t>
  </si>
  <si>
    <t>KELURAHAN JATIASIH KOTA BEKASI TAHUN ANGGARAN 2026</t>
  </si>
  <si>
    <t>KELURAHAN JATISARI KOTA BEKASI TAHUN ANGGARAN 2026</t>
  </si>
  <si>
    <t>KELURAHAN JATIKRAMAT KOTA BEKASI TAHUN ANGGARAN 2026</t>
  </si>
  <si>
    <t>KELURAHAN JATIMEKAR KOTA BEKASI TAHUN ANGGARAN 2026</t>
  </si>
  <si>
    <t>KELURAHAN JATILUHUR KOTA BEKASI TAHUN ANGGARAN 2026</t>
  </si>
  <si>
    <t>KELURAHAN JATIRASA KOTA BEKASI TAHUN ANGGARAN 2026</t>
  </si>
  <si>
    <t>Meningkatnya LKM yang mendukung pelayanan publik</t>
  </si>
  <si>
    <t>Persentase Peningkatan Kepuasan Masyarakat di Kecamatan</t>
  </si>
  <si>
    <t>Persentase Keselarasan Perencanaan Perangkat Daerah dengan Penganggaran</t>
  </si>
  <si>
    <t>INDIKATOR KEGIATAN</t>
  </si>
  <si>
    <t>Presentase Jumlah Kelembagaan Kemasyarakatan yang Aktif</t>
  </si>
  <si>
    <t>Meningkatnya efektivitas pelayanan masyarakat di wilayah Kecamatan Jatiasih</t>
  </si>
  <si>
    <t>Meningkatnya Keselarasan Perencanaan Perangkat Daerah dengan Penganggaran</t>
  </si>
  <si>
    <t>Persentase Capaian Kinerja Keuangan Penunjang Urusan</t>
  </si>
  <si>
    <t>Meningkatnya Capaian Kinerja Keuangan Penunjang Urusan</t>
  </si>
  <si>
    <t>Persentase Pengelolaan Barang Milik Daerah yang Akuntabel</t>
  </si>
  <si>
    <t>Meningkatnya Pengelolaan Barang Milik Daerah yang Akuntabel</t>
  </si>
  <si>
    <t xml:space="preserve">Persentase  Wilayah Tertib </t>
  </si>
  <si>
    <t>Meningkatnya penanganan gangguan ketentraman dan ketertiban umum</t>
  </si>
  <si>
    <t>Meningkatnya Penanganan Potensi Konflik di Wilayah Kecamatan Jatiasih</t>
  </si>
  <si>
    <t>Presentase jumlah Kelembagaan Kemasyarakatan yang Aktif</t>
  </si>
  <si>
    <t xml:space="preserve">Persentase Keselarasan Perencanaan Perangkat Daerah dengan Penganggaran </t>
  </si>
  <si>
    <t xml:space="preserve">Persentase Capaian Kinerja Keuangan Penunjang Urusan </t>
  </si>
  <si>
    <t>Meningkatnya Pengeloaan Barang Milik Daerah yang Akuntabel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</si>
</sst>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-* #,##0.00_-;\-* #,##0.00_-;_-* &quot;-&quot;_-;_-@_-"/>
  </numFmts>
  <fonts count="16">
    <font>
      <sz val="10"/>
      <color rgb="FF000000"/>
      <name val="Times New Roman"/>
      <charset val="204"/>
    </font>
    <font>
      <sz val="4"/>
      <color rgb="FF000000"/>
      <name val="Times New Roman"/>
      <charset val="134"/>
    </font>
    <font>
      <b/>
      <sz val="7"/>
      <name val="Arial"/>
      <charset val="134"/>
    </font>
    <font>
      <b/>
      <sz val="6"/>
      <name val="Arial"/>
      <charset val="134"/>
    </font>
    <font>
      <b/>
      <sz val="5"/>
      <name val="Arial"/>
      <charset val="134"/>
    </font>
    <font>
      <sz val="5"/>
      <color rgb="FF000000"/>
      <name val="Arial"/>
      <charset val="134"/>
    </font>
    <font>
      <sz val="5"/>
      <name val="Arial"/>
      <charset val="134"/>
    </font>
    <font>
      <b/>
      <sz val="10"/>
      <color rgb="FF000000"/>
      <name val="Arial"/>
      <charset val="134"/>
    </font>
    <font>
      <sz val="10"/>
      <color rgb="FF000000"/>
      <name val="Arial"/>
      <charset val="134"/>
    </font>
    <font>
      <b/>
      <sz val="5"/>
      <color rgb="FF000000"/>
      <name val="Arial"/>
      <charset val="134"/>
    </font>
    <font>
      <sz val="4"/>
      <color rgb="FF000000"/>
      <name val="Arial"/>
      <charset val="134"/>
    </font>
    <font>
      <sz val="5"/>
      <color rgb="FFFF0000"/>
      <name val="Arial"/>
      <charset val="134"/>
    </font>
    <font>
      <b/>
      <sz val="6"/>
      <color rgb="FF000000"/>
      <name val="Arial"/>
      <charset val="134"/>
    </font>
    <font>
      <b/>
      <sz val="5"/>
      <color rgb="FF000000"/>
      <name val="Arial"/>
      <charset val="134"/>
    </font>
    <font>
      <b/>
      <sz val="6"/>
      <color rgb="FF000000"/>
      <name val="Arial"/>
      <charset val="134"/>
    </font>
    <font>
      <sz val="10"/>
      <color rgb="FF000000"/>
      <name val="Times New Roman"/>
      <charset val="134"/>
    </font>
  </fonts>
  <fills count="23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</borders>
  <cellStyleXfs count="3">
    <xf numFmtId="0" fontId="0" fillId="0" borderId="0"/>
    <xf numFmtId="164" fontId="15" fillId="0" borderId="0" applyFont="0" applyFill="0" applyBorder="0" applyAlignment="0" applyProtection="0"/>
    <xf numFmtId="41" fontId="15" fillId="0" borderId="0" applyFont="0" applyFill="0" applyBorder="0" applyAlignment="0" applyProtection="0"/>
  </cellStyleXfs>
  <cellXfs count="475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1" fontId="5" fillId="0" borderId="11" xfId="0" applyNumberFormat="1" applyFont="1" applyBorder="1" applyAlignment="1">
      <alignment horizontal="center" vertical="top" shrinkToFit="1"/>
    </xf>
    <xf numFmtId="0" fontId="6" fillId="0" borderId="12" xfId="0" applyFont="1" applyBorder="1" applyAlignment="1">
      <alignment vertical="top" wrapText="1"/>
    </xf>
    <xf numFmtId="0" fontId="6" fillId="0" borderId="11" xfId="0" applyFont="1" applyBorder="1" applyAlignment="1">
      <alignment horizontal="center" vertical="top" wrapText="1"/>
    </xf>
    <xf numFmtId="1" fontId="5" fillId="0" borderId="3" xfId="0" applyNumberFormat="1" applyFont="1" applyBorder="1" applyAlignment="1">
      <alignment horizontal="center" vertical="top" shrinkToFit="1"/>
    </xf>
    <xf numFmtId="0" fontId="6" fillId="0" borderId="2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center" vertical="top" wrapText="1"/>
    </xf>
    <xf numFmtId="1" fontId="5" fillId="3" borderId="14" xfId="0" applyNumberFormat="1" applyFont="1" applyFill="1" applyBorder="1" applyAlignment="1">
      <alignment horizontal="center" vertical="top" wrapText="1" shrinkToFit="1"/>
    </xf>
    <xf numFmtId="1" fontId="5" fillId="0" borderId="8" xfId="0" applyNumberFormat="1" applyFont="1" applyBorder="1" applyAlignment="1">
      <alignment horizontal="center" vertical="top" shrinkToFit="1"/>
    </xf>
    <xf numFmtId="0" fontId="6" fillId="0" borderId="0" xfId="0" applyFont="1" applyAlignment="1">
      <alignment vertical="top" wrapText="1"/>
    </xf>
    <xf numFmtId="0" fontId="6" fillId="0" borderId="8" xfId="0" applyFont="1" applyBorder="1" applyAlignment="1">
      <alignment horizontal="center" vertical="top" wrapText="1"/>
    </xf>
    <xf numFmtId="1" fontId="5" fillId="0" borderId="0" xfId="0" applyNumberFormat="1" applyFont="1" applyAlignment="1">
      <alignment horizontal="center" vertical="top" shrinkToFit="1"/>
    </xf>
    <xf numFmtId="0" fontId="6" fillId="0" borderId="8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center" vertical="top" wrapText="1"/>
    </xf>
    <xf numFmtId="0" fontId="5" fillId="3" borderId="16" xfId="0" applyFont="1" applyFill="1" applyBorder="1" applyAlignment="1">
      <alignment horizontal="left" vertical="top" wrapText="1"/>
    </xf>
    <xf numFmtId="1" fontId="5" fillId="3" borderId="17" xfId="0" applyNumberFormat="1" applyFont="1" applyFill="1" applyBorder="1" applyAlignment="1">
      <alignment horizontal="center" vertical="top" shrinkToFit="1"/>
    </xf>
    <xf numFmtId="0" fontId="5" fillId="0" borderId="8" xfId="0" applyFont="1" applyBorder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5" fillId="3" borderId="18" xfId="0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3" borderId="19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0" borderId="20" xfId="0" applyFont="1" applyBorder="1" applyAlignment="1">
      <alignment horizontal="left" vertical="top" wrapText="1"/>
    </xf>
    <xf numFmtId="0" fontId="5" fillId="3" borderId="21" xfId="0" applyFont="1" applyFill="1" applyBorder="1" applyAlignment="1">
      <alignment horizontal="left" vertical="top" wrapText="1"/>
    </xf>
    <xf numFmtId="0" fontId="5" fillId="0" borderId="22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23" xfId="0" applyFont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top" wrapText="1"/>
    </xf>
    <xf numFmtId="0" fontId="5" fillId="4" borderId="24" xfId="0" applyFont="1" applyFill="1" applyBorder="1" applyAlignment="1">
      <alignment horizontal="left" vertical="top" wrapText="1"/>
    </xf>
    <xf numFmtId="0" fontId="4" fillId="4" borderId="25" xfId="0" applyFont="1" applyFill="1" applyBorder="1" applyAlignment="1">
      <alignment horizontal="left" vertical="top" wrapText="1"/>
    </xf>
    <xf numFmtId="0" fontId="5" fillId="4" borderId="25" xfId="0" applyFont="1" applyFill="1" applyBorder="1" applyAlignment="1">
      <alignment horizontal="left" vertical="top" wrapText="1"/>
    </xf>
    <xf numFmtId="1" fontId="5" fillId="0" borderId="26" xfId="0" applyNumberFormat="1" applyFont="1" applyBorder="1" applyAlignment="1">
      <alignment horizontal="center" vertical="top" shrinkToFit="1"/>
    </xf>
    <xf numFmtId="0" fontId="6" fillId="0" borderId="27" xfId="0" applyFont="1" applyBorder="1" applyAlignment="1">
      <alignment vertical="top" wrapText="1"/>
    </xf>
    <xf numFmtId="0" fontId="6" fillId="0" borderId="26" xfId="0" applyFont="1" applyBorder="1" applyAlignment="1">
      <alignment horizontal="center" vertical="top" wrapText="1"/>
    </xf>
    <xf numFmtId="1" fontId="5" fillId="0" borderId="25" xfId="0" applyNumberFormat="1" applyFont="1" applyBorder="1" applyAlignment="1">
      <alignment horizontal="center" vertical="top" shrinkToFit="1"/>
    </xf>
    <xf numFmtId="0" fontId="6" fillId="0" borderId="28" xfId="0" applyFont="1" applyBorder="1" applyAlignment="1">
      <alignment horizontal="left" vertical="top" wrapText="1"/>
    </xf>
    <xf numFmtId="0" fontId="6" fillId="0" borderId="29" xfId="0" applyFont="1" applyBorder="1" applyAlignment="1">
      <alignment horizontal="center" vertical="top" wrapText="1"/>
    </xf>
    <xf numFmtId="1" fontId="5" fillId="3" borderId="30" xfId="0" applyNumberFormat="1" applyFont="1" applyFill="1" applyBorder="1" applyAlignment="1">
      <alignment horizontal="center" vertical="top" wrapText="1" shrinkToFit="1"/>
    </xf>
    <xf numFmtId="0" fontId="5" fillId="5" borderId="24" xfId="0" applyFont="1" applyFill="1" applyBorder="1" applyAlignment="1">
      <alignment horizontal="left" vertical="top" wrapText="1"/>
    </xf>
    <xf numFmtId="0" fontId="5" fillId="5" borderId="25" xfId="0" applyFont="1" applyFill="1" applyBorder="1" applyAlignment="1">
      <alignment horizontal="left" vertical="top" wrapText="1"/>
    </xf>
    <xf numFmtId="0" fontId="5" fillId="6" borderId="24" xfId="0" applyFont="1" applyFill="1" applyBorder="1" applyAlignment="1">
      <alignment horizontal="left" vertical="top" wrapText="1"/>
    </xf>
    <xf numFmtId="0" fontId="5" fillId="6" borderId="25" xfId="0" applyFont="1" applyFill="1" applyBorder="1" applyAlignment="1">
      <alignment horizontal="left" vertical="top" wrapText="1"/>
    </xf>
    <xf numFmtId="0" fontId="7" fillId="7" borderId="24" xfId="0" applyFont="1" applyFill="1" applyBorder="1" applyAlignment="1">
      <alignment horizontal="left" vertical="top"/>
    </xf>
    <xf numFmtId="0" fontId="7" fillId="7" borderId="25" xfId="0" applyFont="1" applyFill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4" fillId="2" borderId="32" xfId="0" applyFont="1" applyFill="1" applyBorder="1" applyAlignment="1">
      <alignment horizontal="left" vertical="center" wrapText="1" indent="1"/>
    </xf>
    <xf numFmtId="0" fontId="4" fillId="2" borderId="2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left" vertical="top" wrapText="1"/>
    </xf>
    <xf numFmtId="1" fontId="5" fillId="3" borderId="5" xfId="0" applyNumberFormat="1" applyFont="1" applyFill="1" applyBorder="1" applyAlignment="1">
      <alignment horizontal="center" vertical="top" shrinkToFit="1"/>
    </xf>
    <xf numFmtId="0" fontId="6" fillId="3" borderId="31" xfId="0" applyFont="1" applyFill="1" applyBorder="1" applyAlignment="1">
      <alignment vertical="top" wrapText="1"/>
    </xf>
    <xf numFmtId="0" fontId="6" fillId="3" borderId="2" xfId="0" applyFont="1" applyFill="1" applyBorder="1" applyAlignment="1">
      <alignment horizontal="left" vertical="top" wrapText="1"/>
    </xf>
    <xf numFmtId="0" fontId="6" fillId="3" borderId="8" xfId="0" applyFont="1" applyFill="1" applyBorder="1" applyAlignment="1">
      <alignment horizontal="center" vertical="top" wrapText="1"/>
    </xf>
    <xf numFmtId="1" fontId="5" fillId="8" borderId="2" xfId="0" applyNumberFormat="1" applyFont="1" applyFill="1" applyBorder="1" applyAlignment="1">
      <alignment horizontal="center" vertical="top" shrinkToFit="1"/>
    </xf>
    <xf numFmtId="0" fontId="6" fillId="8" borderId="36" xfId="0" applyFont="1" applyFill="1" applyBorder="1" applyAlignment="1">
      <alignment vertical="top" wrapText="1"/>
    </xf>
    <xf numFmtId="0" fontId="6" fillId="8" borderId="2" xfId="0" applyFont="1" applyFill="1" applyBorder="1" applyAlignment="1">
      <alignment vertical="top" wrapText="1"/>
    </xf>
    <xf numFmtId="0" fontId="6" fillId="3" borderId="37" xfId="0" applyFont="1" applyFill="1" applyBorder="1" applyAlignment="1">
      <alignment horizontal="left" vertical="top" wrapText="1"/>
    </xf>
    <xf numFmtId="0" fontId="6" fillId="3" borderId="22" xfId="0" applyFont="1" applyFill="1" applyBorder="1" applyAlignment="1">
      <alignment vertical="top" wrapText="1"/>
    </xf>
    <xf numFmtId="0" fontId="5" fillId="3" borderId="38" xfId="0" applyFont="1" applyFill="1" applyBorder="1" applyAlignment="1">
      <alignment horizontal="center" vertical="top" wrapText="1"/>
    </xf>
    <xf numFmtId="0" fontId="5" fillId="8" borderId="28" xfId="0" applyFont="1" applyFill="1" applyBorder="1" applyAlignment="1">
      <alignment horizontal="center" vertical="top" wrapText="1"/>
    </xf>
    <xf numFmtId="0" fontId="5" fillId="8" borderId="38" xfId="0" applyFont="1" applyFill="1" applyBorder="1" applyAlignment="1">
      <alignment vertical="top" wrapText="1"/>
    </xf>
    <xf numFmtId="0" fontId="6" fillId="8" borderId="28" xfId="0" applyFont="1" applyFill="1" applyBorder="1" applyAlignment="1">
      <alignment vertical="top" wrapText="1"/>
    </xf>
    <xf numFmtId="0" fontId="6" fillId="3" borderId="17" xfId="0" applyFont="1" applyFill="1" applyBorder="1" applyAlignment="1">
      <alignment horizontal="left" vertical="top" wrapText="1"/>
    </xf>
    <xf numFmtId="0" fontId="6" fillId="3" borderId="35" xfId="0" applyFont="1" applyFill="1" applyBorder="1" applyAlignment="1">
      <alignment vertical="top" wrapText="1"/>
    </xf>
    <xf numFmtId="0" fontId="6" fillId="3" borderId="2" xfId="0" applyFont="1" applyFill="1" applyBorder="1" applyAlignment="1">
      <alignment horizontal="center" vertical="top" wrapText="1"/>
    </xf>
    <xf numFmtId="0" fontId="6" fillId="3" borderId="18" xfId="0" applyFont="1" applyFill="1" applyBorder="1" applyAlignment="1">
      <alignment horizontal="left" vertical="top" wrapText="1"/>
    </xf>
    <xf numFmtId="0" fontId="6" fillId="3" borderId="39" xfId="0" applyFont="1" applyFill="1" applyBorder="1" applyAlignment="1">
      <alignment vertical="top" wrapText="1"/>
    </xf>
    <xf numFmtId="0" fontId="6" fillId="3" borderId="8" xfId="0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left" vertical="top" wrapText="1"/>
    </xf>
    <xf numFmtId="0" fontId="5" fillId="8" borderId="8" xfId="0" applyFont="1" applyFill="1" applyBorder="1" applyAlignment="1">
      <alignment horizontal="left" vertical="top" wrapText="1"/>
    </xf>
    <xf numFmtId="0" fontId="6" fillId="8" borderId="20" xfId="0" applyFont="1" applyFill="1" applyBorder="1" applyAlignment="1">
      <alignment vertical="top" wrapText="1"/>
    </xf>
    <xf numFmtId="0" fontId="6" fillId="8" borderId="8" xfId="0" applyFont="1" applyFill="1" applyBorder="1" applyAlignment="1">
      <alignment vertical="top" wrapText="1"/>
    </xf>
    <xf numFmtId="0" fontId="6" fillId="3" borderId="39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vertical="top" wrapText="1"/>
    </xf>
    <xf numFmtId="0" fontId="5" fillId="3" borderId="2" xfId="0" applyFont="1" applyFill="1" applyBorder="1" applyAlignment="1">
      <alignment horizontal="center" vertical="top" wrapText="1"/>
    </xf>
    <xf numFmtId="0" fontId="5" fillId="8" borderId="2" xfId="0" applyFont="1" applyFill="1" applyBorder="1" applyAlignment="1">
      <alignment horizontal="center" vertical="top" wrapText="1"/>
    </xf>
    <xf numFmtId="0" fontId="5" fillId="8" borderId="36" xfId="0" applyFont="1" applyFill="1" applyBorder="1" applyAlignment="1">
      <alignment vertical="top" wrapText="1"/>
    </xf>
    <xf numFmtId="0" fontId="6" fillId="3" borderId="8" xfId="0" applyFont="1" applyFill="1" applyBorder="1" applyAlignment="1">
      <alignment vertical="top" wrapText="1"/>
    </xf>
    <xf numFmtId="0" fontId="5" fillId="8" borderId="20" xfId="0" applyFont="1" applyFill="1" applyBorder="1" applyAlignment="1">
      <alignment vertical="top" wrapText="1"/>
    </xf>
    <xf numFmtId="0" fontId="5" fillId="8" borderId="20" xfId="0" applyFont="1" applyFill="1" applyBorder="1" applyAlignment="1">
      <alignment horizontal="left" vertical="top" wrapText="1"/>
    </xf>
    <xf numFmtId="0" fontId="6" fillId="8" borderId="40" xfId="0" applyFont="1" applyFill="1" applyBorder="1" applyAlignment="1">
      <alignment horizontal="left" vertical="top" wrapText="1"/>
    </xf>
    <xf numFmtId="0" fontId="5" fillId="8" borderId="36" xfId="0" applyFont="1" applyFill="1" applyBorder="1" applyAlignment="1">
      <alignment horizontal="left" vertical="top" wrapText="1"/>
    </xf>
    <xf numFmtId="0" fontId="6" fillId="3" borderId="22" xfId="0" applyFont="1" applyFill="1" applyBorder="1" applyAlignment="1">
      <alignment horizontal="left" vertical="top" wrapText="1"/>
    </xf>
    <xf numFmtId="0" fontId="5" fillId="3" borderId="22" xfId="0" applyFont="1" applyFill="1" applyBorder="1" applyAlignment="1">
      <alignment horizontal="left" vertical="top" wrapText="1"/>
    </xf>
    <xf numFmtId="0" fontId="5" fillId="8" borderId="22" xfId="0" applyFont="1" applyFill="1" applyBorder="1" applyAlignment="1">
      <alignment horizontal="left" vertical="top" wrapText="1"/>
    </xf>
    <xf numFmtId="0" fontId="5" fillId="8" borderId="23" xfId="0" applyFont="1" applyFill="1" applyBorder="1" applyAlignment="1">
      <alignment horizontal="left" vertical="top" wrapText="1"/>
    </xf>
    <xf numFmtId="0" fontId="6" fillId="8" borderId="21" xfId="0" applyFont="1" applyFill="1" applyBorder="1" applyAlignment="1">
      <alignment horizontal="left" vertical="top" wrapText="1"/>
    </xf>
    <xf numFmtId="0" fontId="6" fillId="8" borderId="41" xfId="0" applyFont="1" applyFill="1" applyBorder="1" applyAlignment="1">
      <alignment vertical="top" wrapText="1"/>
    </xf>
    <xf numFmtId="0" fontId="5" fillId="8" borderId="23" xfId="0" applyFont="1" applyFill="1" applyBorder="1" applyAlignment="1">
      <alignment vertical="top" wrapText="1"/>
    </xf>
    <xf numFmtId="0" fontId="5" fillId="3" borderId="8" xfId="0" applyFont="1" applyFill="1" applyBorder="1" applyAlignment="1">
      <alignment horizontal="center" vertical="top" wrapText="1"/>
    </xf>
    <xf numFmtId="0" fontId="5" fillId="8" borderId="8" xfId="0" applyFont="1" applyFill="1" applyBorder="1" applyAlignment="1">
      <alignment horizontal="center" vertical="top" wrapText="1"/>
    </xf>
    <xf numFmtId="0" fontId="5" fillId="3" borderId="0" xfId="0" applyFont="1" applyFill="1" applyAlignment="1">
      <alignment horizontal="left" vertical="top" wrapText="1"/>
    </xf>
    <xf numFmtId="0" fontId="5" fillId="8" borderId="0" xfId="0" applyFont="1" applyFill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5" fillId="8" borderId="1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0" fontId="5" fillId="8" borderId="2" xfId="0" applyFont="1" applyFill="1" applyBorder="1" applyAlignment="1">
      <alignment horizontal="left" vertical="top" wrapText="1"/>
    </xf>
    <xf numFmtId="0" fontId="6" fillId="8" borderId="0" xfId="0" applyFont="1" applyFill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0" fontId="6" fillId="3" borderId="25" xfId="0" applyFont="1" applyFill="1" applyBorder="1" applyAlignment="1">
      <alignment vertical="top" wrapText="1"/>
    </xf>
    <xf numFmtId="0" fontId="5" fillId="3" borderId="28" xfId="0" applyFont="1" applyFill="1" applyBorder="1" applyAlignment="1">
      <alignment horizontal="center" vertical="top" wrapText="1"/>
    </xf>
    <xf numFmtId="0" fontId="5" fillId="8" borderId="25" xfId="0" applyFont="1" applyFill="1" applyBorder="1" applyAlignment="1">
      <alignment horizontal="center" vertical="top" wrapText="1"/>
    </xf>
    <xf numFmtId="0" fontId="5" fillId="8" borderId="28" xfId="0" applyFont="1" applyFill="1" applyBorder="1" applyAlignment="1">
      <alignment vertical="top" wrapText="1"/>
    </xf>
    <xf numFmtId="0" fontId="6" fillId="8" borderId="25" xfId="0" applyFont="1" applyFill="1" applyBorder="1" applyAlignment="1">
      <alignment vertical="top" wrapText="1"/>
    </xf>
    <xf numFmtId="0" fontId="6" fillId="4" borderId="25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3" borderId="42" xfId="0" applyFont="1" applyFill="1" applyBorder="1" applyAlignment="1">
      <alignment horizontal="left" vertical="top" wrapText="1"/>
    </xf>
    <xf numFmtId="1" fontId="5" fillId="3" borderId="42" xfId="0" applyNumberFormat="1" applyFont="1" applyFill="1" applyBorder="1" applyAlignment="1">
      <alignment horizontal="center" vertical="top" shrinkToFit="1"/>
    </xf>
    <xf numFmtId="0" fontId="6" fillId="3" borderId="43" xfId="0" applyFont="1" applyFill="1" applyBorder="1" applyAlignment="1">
      <alignment vertical="top" wrapText="1"/>
    </xf>
    <xf numFmtId="0" fontId="6" fillId="3" borderId="28" xfId="0" applyFont="1" applyFill="1" applyBorder="1" applyAlignment="1">
      <alignment horizontal="left" vertical="top" wrapText="1"/>
    </xf>
    <xf numFmtId="0" fontId="6" fillId="3" borderId="22" xfId="0" applyFont="1" applyFill="1" applyBorder="1" applyAlignment="1">
      <alignment horizontal="center" vertical="top" wrapText="1"/>
    </xf>
    <xf numFmtId="1" fontId="5" fillId="8" borderId="28" xfId="0" applyNumberFormat="1" applyFont="1" applyFill="1" applyBorder="1" applyAlignment="1">
      <alignment horizontal="center" vertical="top" shrinkToFit="1"/>
    </xf>
    <xf numFmtId="0" fontId="6" fillId="8" borderId="38" xfId="0" applyFont="1" applyFill="1" applyBorder="1" applyAlignment="1">
      <alignment vertical="top" wrapText="1"/>
    </xf>
    <xf numFmtId="0" fontId="4" fillId="2" borderId="17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36" xfId="0" applyFont="1" applyBorder="1" applyAlignment="1">
      <alignment vertical="top" wrapText="1"/>
    </xf>
    <xf numFmtId="0" fontId="6" fillId="0" borderId="36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center" vertical="top" wrapText="1"/>
    </xf>
    <xf numFmtId="165" fontId="5" fillId="0" borderId="5" xfId="2" applyNumberFormat="1" applyFont="1" applyFill="1" applyBorder="1" applyAlignment="1">
      <alignment horizontal="right" vertical="top" shrinkToFit="1"/>
    </xf>
    <xf numFmtId="0" fontId="5" fillId="0" borderId="5" xfId="0" applyFont="1" applyBorder="1" applyAlignment="1">
      <alignment horizontal="left" vertical="top" wrapText="1"/>
    </xf>
    <xf numFmtId="0" fontId="5" fillId="0" borderId="46" xfId="0" applyFont="1" applyBorder="1" applyAlignment="1">
      <alignment horizontal="center" vertical="top" wrapText="1"/>
    </xf>
    <xf numFmtId="0" fontId="6" fillId="0" borderId="28" xfId="0" applyFont="1" applyBorder="1" applyAlignment="1">
      <alignment horizontal="center" vertical="top" wrapText="1"/>
    </xf>
    <xf numFmtId="0" fontId="5" fillId="0" borderId="38" xfId="0" applyFont="1" applyBorder="1" applyAlignment="1">
      <alignment horizontal="left" vertical="top" wrapText="1"/>
    </xf>
    <xf numFmtId="0" fontId="5" fillId="0" borderId="28" xfId="0" applyFont="1" applyBorder="1" applyAlignment="1">
      <alignment horizontal="left" vertical="top" wrapText="1"/>
    </xf>
    <xf numFmtId="0" fontId="5" fillId="0" borderId="48" xfId="0" applyFont="1" applyBorder="1" applyAlignment="1">
      <alignment horizontal="center" vertical="top" wrapText="1"/>
    </xf>
    <xf numFmtId="164" fontId="5" fillId="0" borderId="42" xfId="1" applyFont="1" applyFill="1" applyBorder="1" applyAlignment="1">
      <alignment horizontal="right" vertical="top" wrapText="1"/>
    </xf>
    <xf numFmtId="0" fontId="5" fillId="0" borderId="42" xfId="0" applyFont="1" applyBorder="1" applyAlignment="1">
      <alignment horizontal="left" vertical="top" wrapText="1"/>
    </xf>
    <xf numFmtId="0" fontId="5" fillId="0" borderId="49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top" wrapText="1"/>
    </xf>
    <xf numFmtId="0" fontId="5" fillId="0" borderId="5" xfId="0" applyFont="1" applyBorder="1" applyAlignment="1">
      <alignment horizontal="center" vertical="top" wrapText="1"/>
    </xf>
    <xf numFmtId="165" fontId="5" fillId="0" borderId="5" xfId="2" applyNumberFormat="1" applyFont="1" applyFill="1" applyBorder="1" applyAlignment="1">
      <alignment horizontal="right" vertical="top" wrapText="1"/>
    </xf>
    <xf numFmtId="0" fontId="5" fillId="0" borderId="30" xfId="0" applyFont="1" applyBorder="1" applyAlignment="1">
      <alignment horizontal="left" vertical="top" wrapText="1"/>
    </xf>
    <xf numFmtId="0" fontId="5" fillId="0" borderId="42" xfId="0" applyFont="1" applyBorder="1" applyAlignment="1">
      <alignment horizontal="center" vertical="top" wrapText="1"/>
    </xf>
    <xf numFmtId="0" fontId="5" fillId="0" borderId="31" xfId="0" applyFont="1" applyBorder="1" applyAlignment="1">
      <alignment vertical="top" wrapText="1"/>
    </xf>
    <xf numFmtId="0" fontId="5" fillId="0" borderId="30" xfId="0" applyFont="1" applyBorder="1" applyAlignment="1">
      <alignment horizontal="center" vertical="top" wrapText="1"/>
    </xf>
    <xf numFmtId="0" fontId="5" fillId="0" borderId="36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5" fillId="0" borderId="18" xfId="0" applyFont="1" applyBorder="1" applyAlignment="1">
      <alignment horizontal="center" vertical="top" wrapText="1"/>
    </xf>
    <xf numFmtId="164" fontId="5" fillId="0" borderId="18" xfId="1" applyFont="1" applyFill="1" applyBorder="1" applyAlignment="1">
      <alignment horizontal="right" vertical="top" wrapText="1"/>
    </xf>
    <xf numFmtId="0" fontId="5" fillId="0" borderId="18" xfId="0" applyFont="1" applyBorder="1" applyAlignment="1">
      <alignment horizontal="left" vertical="top" wrapText="1"/>
    </xf>
    <xf numFmtId="0" fontId="5" fillId="0" borderId="47" xfId="0" applyFont="1" applyBorder="1" applyAlignment="1">
      <alignment horizontal="center" vertical="top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164" fontId="5" fillId="0" borderId="5" xfId="1" applyFont="1" applyFill="1" applyBorder="1" applyAlignment="1">
      <alignment horizontal="right" vertical="top" wrapText="1"/>
    </xf>
    <xf numFmtId="0" fontId="5" fillId="0" borderId="36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6" fillId="0" borderId="22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top" wrapText="1"/>
    </xf>
    <xf numFmtId="164" fontId="5" fillId="0" borderId="19" xfId="1" applyFont="1" applyFill="1" applyBorder="1" applyAlignment="1">
      <alignment horizontal="right" vertical="top" wrapText="1"/>
    </xf>
    <xf numFmtId="0" fontId="5" fillId="0" borderId="19" xfId="0" applyFont="1" applyBorder="1" applyAlignment="1">
      <alignment horizontal="left" vertical="top" wrapText="1"/>
    </xf>
    <xf numFmtId="0" fontId="5" fillId="0" borderId="50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164" fontId="5" fillId="0" borderId="2" xfId="1" applyFont="1" applyFill="1" applyBorder="1" applyAlignment="1">
      <alignment horizontal="righ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25" xfId="0" applyFont="1" applyBorder="1" applyAlignment="1">
      <alignment vertical="top" wrapText="1"/>
    </xf>
    <xf numFmtId="0" fontId="5" fillId="0" borderId="25" xfId="0" applyFont="1" applyBorder="1" applyAlignment="1">
      <alignment horizontal="center" vertical="top" wrapText="1"/>
    </xf>
    <xf numFmtId="164" fontId="5" fillId="0" borderId="28" xfId="1" applyFont="1" applyFill="1" applyBorder="1" applyAlignment="1">
      <alignment horizontal="right" vertical="top" wrapText="1"/>
    </xf>
    <xf numFmtId="0" fontId="5" fillId="0" borderId="25" xfId="0" applyFont="1" applyBorder="1" applyAlignment="1">
      <alignment horizontal="left" vertical="top" wrapText="1"/>
    </xf>
    <xf numFmtId="0" fontId="5" fillId="0" borderId="28" xfId="0" applyFont="1" applyBorder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5" fillId="0" borderId="3" xfId="0" applyFont="1" applyBorder="1" applyAlignment="1">
      <alignment vertical="top" wrapText="1"/>
    </xf>
    <xf numFmtId="164" fontId="5" fillId="0" borderId="0" xfId="1" applyFont="1" applyFill="1" applyBorder="1" applyAlignment="1">
      <alignment horizontal="right" vertical="top" wrapText="1"/>
    </xf>
    <xf numFmtId="164" fontId="9" fillId="4" borderId="25" xfId="1" applyFont="1" applyFill="1" applyBorder="1" applyAlignment="1">
      <alignment horizontal="right" vertical="center" wrapText="1"/>
    </xf>
    <xf numFmtId="0" fontId="5" fillId="4" borderId="38" xfId="0" applyFont="1" applyFill="1" applyBorder="1" applyAlignment="1">
      <alignment horizontal="left" vertical="top" wrapText="1"/>
    </xf>
    <xf numFmtId="0" fontId="6" fillId="0" borderId="38" xfId="0" applyFont="1" applyBorder="1" applyAlignment="1">
      <alignment vertical="top" wrapText="1"/>
    </xf>
    <xf numFmtId="0" fontId="6" fillId="0" borderId="38" xfId="0" applyFont="1" applyBorder="1" applyAlignment="1">
      <alignment horizontal="left" vertical="top" wrapText="1"/>
    </xf>
    <xf numFmtId="0" fontId="6" fillId="0" borderId="48" xfId="0" applyFont="1" applyBorder="1" applyAlignment="1">
      <alignment horizontal="center" vertical="top" wrapText="1"/>
    </xf>
    <xf numFmtId="165" fontId="5" fillId="0" borderId="42" xfId="2" applyNumberFormat="1" applyFont="1" applyFill="1" applyBorder="1" applyAlignment="1">
      <alignment horizontal="right" vertical="top" shrinkToFit="1"/>
    </xf>
    <xf numFmtId="164" fontId="9" fillId="5" borderId="28" xfId="1" applyFont="1" applyFill="1" applyBorder="1" applyAlignment="1">
      <alignment horizontal="right" vertical="center" shrinkToFit="1"/>
    </xf>
    <xf numFmtId="0" fontId="5" fillId="5" borderId="38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164" fontId="5" fillId="0" borderId="0" xfId="1" applyFont="1" applyFill="1" applyBorder="1" applyAlignment="1">
      <alignment horizontal="right" vertical="top" shrinkToFit="1"/>
    </xf>
    <xf numFmtId="164" fontId="9" fillId="6" borderId="28" xfId="1" applyFont="1" applyFill="1" applyBorder="1" applyAlignment="1">
      <alignment horizontal="right" vertical="center" wrapText="1"/>
    </xf>
    <xf numFmtId="0" fontId="5" fillId="6" borderId="38" xfId="0" applyFont="1" applyFill="1" applyBorder="1" applyAlignment="1">
      <alignment horizontal="left" vertical="top" wrapText="1"/>
    </xf>
    <xf numFmtId="165" fontId="9" fillId="7" borderId="28" xfId="2" applyNumberFormat="1" applyFont="1" applyFill="1" applyBorder="1" applyAlignment="1">
      <alignment horizontal="right" vertical="center"/>
    </xf>
    <xf numFmtId="0" fontId="7" fillId="7" borderId="38" xfId="0" applyFont="1" applyFill="1" applyBorder="1" applyAlignment="1">
      <alignment horizontal="left" vertical="top"/>
    </xf>
    <xf numFmtId="165" fontId="10" fillId="0" borderId="0" xfId="2" applyNumberFormat="1" applyFont="1" applyFill="1" applyBorder="1" applyAlignment="1">
      <alignment horizontal="right" vertical="top"/>
    </xf>
    <xf numFmtId="0" fontId="0" fillId="9" borderId="24" xfId="0" applyFill="1" applyBorder="1" applyAlignment="1">
      <alignment horizontal="left" vertical="top"/>
    </xf>
    <xf numFmtId="0" fontId="0" fillId="9" borderId="25" xfId="0" applyFill="1" applyBorder="1" applyAlignment="1">
      <alignment horizontal="left" vertical="top"/>
    </xf>
    <xf numFmtId="0" fontId="0" fillId="10" borderId="24" xfId="0" applyFill="1" applyBorder="1" applyAlignment="1">
      <alignment horizontal="left" vertical="top"/>
    </xf>
    <xf numFmtId="0" fontId="0" fillId="10" borderId="25" xfId="0" applyFill="1" applyBorder="1" applyAlignment="1">
      <alignment horizontal="left" vertical="top"/>
    </xf>
    <xf numFmtId="0" fontId="0" fillId="11" borderId="24" xfId="0" applyFill="1" applyBorder="1" applyAlignment="1">
      <alignment horizontal="left" vertical="top"/>
    </xf>
    <xf numFmtId="0" fontId="0" fillId="11" borderId="25" xfId="0" applyFill="1" applyBorder="1" applyAlignment="1">
      <alignment horizontal="left" vertical="top"/>
    </xf>
    <xf numFmtId="0" fontId="5" fillId="11" borderId="25" xfId="0" applyFont="1" applyFill="1" applyBorder="1" applyAlignment="1">
      <alignment horizontal="left" vertical="top"/>
    </xf>
    <xf numFmtId="0" fontId="0" fillId="12" borderId="24" xfId="0" applyFill="1" applyBorder="1" applyAlignment="1">
      <alignment horizontal="left" vertical="top"/>
    </xf>
    <xf numFmtId="0" fontId="0" fillId="12" borderId="25" xfId="0" applyFill="1" applyBorder="1" applyAlignment="1">
      <alignment horizontal="left" vertical="top"/>
    </xf>
    <xf numFmtId="165" fontId="9" fillId="9" borderId="28" xfId="0" applyNumberFormat="1" applyFont="1" applyFill="1" applyBorder="1" applyAlignment="1">
      <alignment horizontal="right" vertical="center"/>
    </xf>
    <xf numFmtId="0" fontId="0" fillId="9" borderId="38" xfId="0" applyFill="1" applyBorder="1" applyAlignment="1">
      <alignment horizontal="left" vertical="top"/>
    </xf>
    <xf numFmtId="165" fontId="9" fillId="10" borderId="28" xfId="0" applyNumberFormat="1" applyFont="1" applyFill="1" applyBorder="1" applyAlignment="1">
      <alignment horizontal="right" vertical="center"/>
    </xf>
    <xf numFmtId="0" fontId="0" fillId="10" borderId="38" xfId="0" applyFill="1" applyBorder="1" applyAlignment="1">
      <alignment horizontal="left" vertical="top"/>
    </xf>
    <xf numFmtId="165" fontId="9" fillId="11" borderId="28" xfId="0" applyNumberFormat="1" applyFont="1" applyFill="1" applyBorder="1" applyAlignment="1">
      <alignment horizontal="right" vertical="center"/>
    </xf>
    <xf numFmtId="0" fontId="5" fillId="11" borderId="38" xfId="0" applyFont="1" applyFill="1" applyBorder="1" applyAlignment="1">
      <alignment horizontal="left" vertical="top"/>
    </xf>
    <xf numFmtId="43" fontId="9" fillId="12" borderId="28" xfId="0" applyNumberFormat="1" applyFont="1" applyFill="1" applyBorder="1" applyAlignment="1">
      <alignment horizontal="right" vertical="center"/>
    </xf>
    <xf numFmtId="0" fontId="0" fillId="12" borderId="38" xfId="0" applyFill="1" applyBorder="1" applyAlignment="1">
      <alignment horizontal="left" vertical="top"/>
    </xf>
    <xf numFmtId="0" fontId="6" fillId="0" borderId="11" xfId="0" applyFont="1" applyBorder="1" applyAlignment="1">
      <alignment horizontal="left" vertical="top" wrapText="1"/>
    </xf>
    <xf numFmtId="1" fontId="5" fillId="0" borderId="2" xfId="0" applyNumberFormat="1" applyFont="1" applyBorder="1" applyAlignment="1">
      <alignment horizontal="center" vertical="top" shrinkToFit="1"/>
    </xf>
    <xf numFmtId="0" fontId="6" fillId="0" borderId="35" xfId="0" applyFont="1" applyBorder="1" applyAlignment="1">
      <alignment horizontal="center" vertical="top" wrapText="1"/>
    </xf>
    <xf numFmtId="0" fontId="5" fillId="3" borderId="14" xfId="0" applyFont="1" applyFill="1" applyBorder="1" applyAlignment="1">
      <alignment horizontal="center" vertical="top" wrapText="1"/>
    </xf>
    <xf numFmtId="0" fontId="6" fillId="0" borderId="39" xfId="0" applyFont="1" applyBorder="1" applyAlignment="1">
      <alignment horizontal="center" vertical="top" wrapText="1"/>
    </xf>
    <xf numFmtId="1" fontId="5" fillId="3" borderId="51" xfId="0" applyNumberFormat="1" applyFont="1" applyFill="1" applyBorder="1" applyAlignment="1">
      <alignment horizontal="center" vertical="top" wrapText="1" shrinkToFit="1"/>
    </xf>
    <xf numFmtId="1" fontId="5" fillId="0" borderId="22" xfId="0" applyNumberFormat="1" applyFont="1" applyBorder="1" applyAlignment="1">
      <alignment horizontal="center" vertical="top" shrinkToFit="1"/>
    </xf>
    <xf numFmtId="0" fontId="6" fillId="0" borderId="22" xfId="0" applyFont="1" applyBorder="1" applyAlignment="1">
      <alignment horizontal="left" vertical="top" wrapText="1"/>
    </xf>
    <xf numFmtId="0" fontId="6" fillId="0" borderId="52" xfId="0" applyFont="1" applyBorder="1" applyAlignment="1">
      <alignment horizontal="center" vertical="top" wrapText="1"/>
    </xf>
    <xf numFmtId="0" fontId="6" fillId="0" borderId="37" xfId="0" applyFont="1" applyBorder="1" applyAlignment="1">
      <alignment horizontal="center" vertical="top" wrapText="1"/>
    </xf>
    <xf numFmtId="1" fontId="5" fillId="3" borderId="16" xfId="0" applyNumberFormat="1" applyFont="1" applyFill="1" applyBorder="1" applyAlignment="1">
      <alignment horizontal="center" vertical="top" wrapText="1" shrinkToFit="1"/>
    </xf>
    <xf numFmtId="1" fontId="5" fillId="11" borderId="24" xfId="0" applyNumberFormat="1" applyFont="1" applyFill="1" applyBorder="1" applyAlignment="1">
      <alignment horizontal="center" vertical="top" shrinkToFit="1"/>
    </xf>
    <xf numFmtId="0" fontId="6" fillId="11" borderId="25" xfId="0" applyFont="1" applyFill="1" applyBorder="1" applyAlignment="1">
      <alignment horizontal="left" vertical="top" wrapText="1"/>
    </xf>
    <xf numFmtId="0" fontId="6" fillId="11" borderId="25" xfId="0" applyFont="1" applyFill="1" applyBorder="1" applyAlignment="1">
      <alignment horizontal="center" vertical="top" wrapText="1"/>
    </xf>
    <xf numFmtId="1" fontId="5" fillId="11" borderId="25" xfId="0" applyNumberFormat="1" applyFont="1" applyFill="1" applyBorder="1" applyAlignment="1">
      <alignment horizontal="center" vertical="top" shrinkToFit="1"/>
    </xf>
    <xf numFmtId="1" fontId="5" fillId="11" borderId="25" xfId="0" applyNumberFormat="1" applyFont="1" applyFill="1" applyBorder="1" applyAlignment="1">
      <alignment horizontal="center" vertical="top" wrapText="1" shrinkToFit="1"/>
    </xf>
    <xf numFmtId="1" fontId="5" fillId="0" borderId="0" xfId="0" applyNumberFormat="1" applyFont="1" applyAlignment="1">
      <alignment horizontal="center" vertical="top" wrapText="1" shrinkToFit="1"/>
    </xf>
    <xf numFmtId="0" fontId="4" fillId="0" borderId="8" xfId="0" applyFont="1" applyBorder="1" applyAlignment="1">
      <alignment horizontal="left" vertical="top" wrapText="1"/>
    </xf>
    <xf numFmtId="0" fontId="5" fillId="0" borderId="39" xfId="0" applyFont="1" applyBorder="1" applyAlignment="1">
      <alignment horizontal="left" vertical="top" wrapText="1"/>
    </xf>
    <xf numFmtId="0" fontId="5" fillId="3" borderId="51" xfId="0" applyFont="1" applyFill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5" fillId="0" borderId="52" xfId="0" applyFont="1" applyBorder="1" applyAlignment="1">
      <alignment horizontal="left" vertical="top" wrapText="1"/>
    </xf>
    <xf numFmtId="0" fontId="5" fillId="0" borderId="37" xfId="0" applyFont="1" applyBorder="1" applyAlignment="1">
      <alignment horizontal="left" vertical="top" wrapText="1"/>
    </xf>
    <xf numFmtId="0" fontId="5" fillId="13" borderId="24" xfId="0" applyFont="1" applyFill="1" applyBorder="1" applyAlignment="1">
      <alignment horizontal="left" vertical="top" wrapText="1"/>
    </xf>
    <xf numFmtId="0" fontId="4" fillId="13" borderId="25" xfId="0" applyFont="1" applyFill="1" applyBorder="1" applyAlignment="1">
      <alignment horizontal="left" vertical="top" wrapText="1"/>
    </xf>
    <xf numFmtId="0" fontId="5" fillId="13" borderId="25" xfId="0" applyFont="1" applyFill="1" applyBorder="1" applyAlignment="1">
      <alignment horizontal="left" vertical="top" wrapText="1"/>
    </xf>
    <xf numFmtId="0" fontId="5" fillId="10" borderId="24" xfId="0" applyFont="1" applyFill="1" applyBorder="1" applyAlignment="1">
      <alignment horizontal="left" vertical="top" wrapText="1"/>
    </xf>
    <xf numFmtId="0" fontId="4" fillId="10" borderId="25" xfId="0" applyFont="1" applyFill="1" applyBorder="1" applyAlignment="1">
      <alignment horizontal="left" vertical="top" wrapText="1"/>
    </xf>
    <xf numFmtId="0" fontId="5" fillId="10" borderId="25" xfId="0" applyFont="1" applyFill="1" applyBorder="1" applyAlignment="1">
      <alignment horizontal="left" vertical="top" wrapText="1"/>
    </xf>
    <xf numFmtId="0" fontId="5" fillId="9" borderId="24" xfId="0" applyFont="1" applyFill="1" applyBorder="1" applyAlignment="1">
      <alignment horizontal="left" vertical="top" wrapText="1"/>
    </xf>
    <xf numFmtId="0" fontId="4" fillId="9" borderId="25" xfId="0" applyFont="1" applyFill="1" applyBorder="1" applyAlignment="1">
      <alignment horizontal="left" vertical="top" wrapText="1"/>
    </xf>
    <xf numFmtId="0" fontId="5" fillId="9" borderId="25" xfId="0" applyFont="1" applyFill="1" applyBorder="1" applyAlignment="1">
      <alignment horizontal="left" vertical="top" wrapText="1"/>
    </xf>
    <xf numFmtId="0" fontId="5" fillId="7" borderId="24" xfId="0" applyFont="1" applyFill="1" applyBorder="1" applyAlignment="1">
      <alignment horizontal="left" vertical="top" wrapText="1"/>
    </xf>
    <xf numFmtId="0" fontId="4" fillId="7" borderId="25" xfId="0" applyFont="1" applyFill="1" applyBorder="1" applyAlignment="1">
      <alignment horizontal="left" vertical="top" wrapText="1"/>
    </xf>
    <xf numFmtId="0" fontId="5" fillId="7" borderId="25" xfId="0" applyFont="1" applyFill="1" applyBorder="1" applyAlignment="1">
      <alignment horizontal="left" vertical="top" wrapText="1"/>
    </xf>
    <xf numFmtId="0" fontId="4" fillId="2" borderId="17" xfId="0" applyFont="1" applyFill="1" applyBorder="1" applyAlignment="1">
      <alignment horizontal="left" vertical="center" wrapText="1" indent="1"/>
    </xf>
    <xf numFmtId="0" fontId="4" fillId="2" borderId="2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 vertical="top" wrapText="1"/>
    </xf>
    <xf numFmtId="0" fontId="5" fillId="3" borderId="5" xfId="0" applyFont="1" applyFill="1" applyBorder="1" applyAlignment="1">
      <alignment horizontal="center" vertical="top" wrapText="1"/>
    </xf>
    <xf numFmtId="0" fontId="6" fillId="3" borderId="31" xfId="0" applyFont="1" applyFill="1" applyBorder="1" applyAlignment="1">
      <alignment horizontal="left" vertical="top" wrapText="1"/>
    </xf>
    <xf numFmtId="0" fontId="6" fillId="3" borderId="40" xfId="0" applyFont="1" applyFill="1" applyBorder="1" applyAlignment="1">
      <alignment vertical="top" wrapText="1"/>
    </xf>
    <xf numFmtId="0" fontId="5" fillId="3" borderId="41" xfId="0" applyFont="1" applyFill="1" applyBorder="1" applyAlignment="1">
      <alignment horizontal="center" vertical="top" wrapText="1"/>
    </xf>
    <xf numFmtId="1" fontId="5" fillId="3" borderId="18" xfId="0" applyNumberFormat="1" applyFont="1" applyFill="1" applyBorder="1" applyAlignment="1">
      <alignment horizontal="center" vertical="top" shrinkToFit="1"/>
    </xf>
    <xf numFmtId="0" fontId="6" fillId="3" borderId="40" xfId="0" applyFont="1" applyFill="1" applyBorder="1" applyAlignment="1">
      <alignment horizontal="left" vertical="top" wrapText="1"/>
    </xf>
    <xf numFmtId="0" fontId="6" fillId="3" borderId="40" xfId="0" applyFont="1" applyFill="1" applyBorder="1" applyAlignment="1">
      <alignment horizontal="center" vertical="top" wrapText="1"/>
    </xf>
    <xf numFmtId="1" fontId="5" fillId="8" borderId="8" xfId="0" applyNumberFormat="1" applyFont="1" applyFill="1" applyBorder="1" applyAlignment="1">
      <alignment horizontal="center" vertical="top" shrinkToFit="1"/>
    </xf>
    <xf numFmtId="1" fontId="5" fillId="8" borderId="22" xfId="0" applyNumberFormat="1" applyFont="1" applyFill="1" applyBorder="1" applyAlignment="1">
      <alignment horizontal="center" vertical="top" shrinkToFit="1"/>
    </xf>
    <xf numFmtId="0" fontId="6" fillId="8" borderId="23" xfId="0" applyFont="1" applyFill="1" applyBorder="1" applyAlignment="1">
      <alignment vertical="top" wrapText="1"/>
    </xf>
    <xf numFmtId="0" fontId="6" fillId="8" borderId="22" xfId="0" applyFont="1" applyFill="1" applyBorder="1" applyAlignment="1">
      <alignment vertical="top" wrapText="1"/>
    </xf>
    <xf numFmtId="0" fontId="6" fillId="3" borderId="19" xfId="0" applyFont="1" applyFill="1" applyBorder="1" applyAlignment="1">
      <alignment horizontal="left" vertical="top" wrapText="1"/>
    </xf>
    <xf numFmtId="1" fontId="5" fillId="3" borderId="19" xfId="0" applyNumberFormat="1" applyFont="1" applyFill="1" applyBorder="1" applyAlignment="1">
      <alignment horizontal="center" vertical="top" shrinkToFit="1"/>
    </xf>
    <xf numFmtId="0" fontId="6" fillId="3" borderId="37" xfId="0" applyFont="1" applyFill="1" applyBorder="1" applyAlignment="1">
      <alignment vertical="top" wrapText="1"/>
    </xf>
    <xf numFmtId="0" fontId="6" fillId="3" borderId="21" xfId="0" applyFont="1" applyFill="1" applyBorder="1" applyAlignment="1">
      <alignment horizontal="left" vertical="top" wrapText="1"/>
    </xf>
    <xf numFmtId="0" fontId="6" fillId="11" borderId="25" xfId="0" applyFont="1" applyFill="1" applyBorder="1" applyAlignment="1">
      <alignment vertical="top" wrapText="1"/>
    </xf>
    <xf numFmtId="0" fontId="5" fillId="8" borderId="28" xfId="0" applyFont="1" applyFill="1" applyBorder="1" applyAlignment="1">
      <alignment horizontal="left" vertical="top" wrapText="1"/>
    </xf>
    <xf numFmtId="0" fontId="5" fillId="8" borderId="38" xfId="0" applyFont="1" applyFill="1" applyBorder="1" applyAlignment="1">
      <alignment horizontal="left" vertical="top" wrapText="1"/>
    </xf>
    <xf numFmtId="0" fontId="6" fillId="8" borderId="28" xfId="0" applyFont="1" applyFill="1" applyBorder="1" applyAlignment="1">
      <alignment horizontal="left" vertical="top" wrapText="1"/>
    </xf>
    <xf numFmtId="0" fontId="6" fillId="13" borderId="25" xfId="0" applyFont="1" applyFill="1" applyBorder="1" applyAlignment="1">
      <alignment horizontal="left" vertical="top" wrapText="1"/>
    </xf>
    <xf numFmtId="0" fontId="6" fillId="10" borderId="25" xfId="0" applyFont="1" applyFill="1" applyBorder="1" applyAlignment="1">
      <alignment horizontal="left" vertical="top" wrapText="1"/>
    </xf>
    <xf numFmtId="0" fontId="6" fillId="9" borderId="25" xfId="0" applyFont="1" applyFill="1" applyBorder="1" applyAlignment="1">
      <alignment horizontal="left" vertical="top" wrapText="1"/>
    </xf>
    <xf numFmtId="0" fontId="6" fillId="7" borderId="25" xfId="0" applyFont="1" applyFill="1" applyBorder="1" applyAlignment="1">
      <alignment horizontal="left" vertical="top" wrapText="1"/>
    </xf>
    <xf numFmtId="0" fontId="5" fillId="0" borderId="48" xfId="0" applyFont="1" applyBorder="1" applyAlignment="1">
      <alignment vertical="top" wrapText="1"/>
    </xf>
    <xf numFmtId="0" fontId="5" fillId="0" borderId="42" xfId="0" applyFont="1" applyBorder="1" applyAlignment="1">
      <alignment vertical="top" wrapText="1"/>
    </xf>
    <xf numFmtId="0" fontId="5" fillId="0" borderId="52" xfId="0" applyFont="1" applyBorder="1" applyAlignment="1">
      <alignment vertical="top" wrapText="1"/>
    </xf>
    <xf numFmtId="0" fontId="5" fillId="0" borderId="19" xfId="0" applyFont="1" applyBorder="1" applyAlignment="1">
      <alignment vertical="top" wrapText="1"/>
    </xf>
    <xf numFmtId="0" fontId="5" fillId="0" borderId="19" xfId="0" applyFont="1" applyBorder="1" applyAlignment="1">
      <alignment horizontal="center" vertical="top" wrapText="1"/>
    </xf>
    <xf numFmtId="0" fontId="5" fillId="0" borderId="38" xfId="0" applyFont="1" applyBorder="1" applyAlignment="1">
      <alignment vertical="top" wrapText="1"/>
    </xf>
    <xf numFmtId="164" fontId="5" fillId="0" borderId="30" xfId="1" applyFont="1" applyFill="1" applyBorder="1" applyAlignment="1">
      <alignment horizontal="right" vertical="top" wrapText="1"/>
    </xf>
    <xf numFmtId="164" fontId="9" fillId="11" borderId="28" xfId="1" applyFont="1" applyFill="1" applyBorder="1" applyAlignment="1">
      <alignment horizontal="right" vertical="center" wrapText="1"/>
    </xf>
    <xf numFmtId="0" fontId="5" fillId="11" borderId="25" xfId="0" applyFont="1" applyFill="1" applyBorder="1" applyAlignment="1">
      <alignment horizontal="left" vertical="top" wrapText="1"/>
    </xf>
    <xf numFmtId="0" fontId="5" fillId="11" borderId="38" xfId="0" applyFont="1" applyFill="1" applyBorder="1" applyAlignment="1">
      <alignment horizontal="center" vertical="top" wrapText="1"/>
    </xf>
    <xf numFmtId="165" fontId="5" fillId="0" borderId="0" xfId="2" applyNumberFormat="1" applyFont="1" applyFill="1" applyBorder="1" applyAlignment="1">
      <alignment horizontal="right" vertical="top" shrinkToFit="1"/>
    </xf>
    <xf numFmtId="0" fontId="5" fillId="0" borderId="28" xfId="0" applyFont="1" applyBorder="1" applyAlignment="1">
      <alignment vertical="top" wrapText="1"/>
    </xf>
    <xf numFmtId="0" fontId="5" fillId="0" borderId="23" xfId="0" applyFont="1" applyBorder="1" applyAlignment="1">
      <alignment vertical="top" wrapText="1"/>
    </xf>
    <xf numFmtId="0" fontId="5" fillId="0" borderId="22" xfId="0" applyFont="1" applyBorder="1" applyAlignment="1">
      <alignment vertical="top" wrapText="1"/>
    </xf>
    <xf numFmtId="0" fontId="5" fillId="0" borderId="52" xfId="0" applyFont="1" applyBorder="1" applyAlignment="1">
      <alignment horizontal="center" vertical="top" wrapText="1"/>
    </xf>
    <xf numFmtId="164" fontId="6" fillId="0" borderId="42" xfId="1" applyFont="1" applyFill="1" applyBorder="1" applyAlignment="1">
      <alignment horizontal="right" vertical="top" wrapText="1"/>
    </xf>
    <xf numFmtId="0" fontId="11" fillId="0" borderId="42" xfId="0" applyFont="1" applyBorder="1" applyAlignment="1">
      <alignment horizontal="left" vertical="top" wrapText="1"/>
    </xf>
    <xf numFmtId="0" fontId="6" fillId="0" borderId="49" xfId="0" applyFont="1" applyBorder="1" applyAlignment="1">
      <alignment horizontal="center" vertical="top" wrapText="1"/>
    </xf>
    <xf numFmtId="164" fontId="4" fillId="13" borderId="28" xfId="1" applyFont="1" applyFill="1" applyBorder="1" applyAlignment="1">
      <alignment horizontal="right" vertical="center" wrapText="1"/>
    </xf>
    <xf numFmtId="0" fontId="11" fillId="13" borderId="25" xfId="0" applyFont="1" applyFill="1" applyBorder="1" applyAlignment="1">
      <alignment horizontal="left" vertical="top" wrapText="1"/>
    </xf>
    <xf numFmtId="0" fontId="11" fillId="13" borderId="38" xfId="0" applyFont="1" applyFill="1" applyBorder="1" applyAlignment="1">
      <alignment horizontal="left" vertical="top" wrapText="1"/>
    </xf>
    <xf numFmtId="164" fontId="6" fillId="0" borderId="0" xfId="1" applyFont="1" applyFill="1" applyBorder="1" applyAlignment="1">
      <alignment horizontal="right" vertical="top" wrapText="1"/>
    </xf>
    <xf numFmtId="0" fontId="11" fillId="0" borderId="0" xfId="0" applyFont="1" applyAlignment="1">
      <alignment horizontal="left" vertical="top" wrapText="1"/>
    </xf>
    <xf numFmtId="0" fontId="6" fillId="0" borderId="24" xfId="0" applyFont="1" applyBorder="1" applyAlignment="1">
      <alignment horizontal="center" vertical="top" wrapText="1"/>
    </xf>
    <xf numFmtId="0" fontId="6" fillId="0" borderId="21" xfId="0" applyFont="1" applyBorder="1" applyAlignment="1">
      <alignment horizontal="center" vertical="top" wrapText="1"/>
    </xf>
    <xf numFmtId="0" fontId="5" fillId="0" borderId="43" xfId="0" applyFont="1" applyBorder="1" applyAlignment="1">
      <alignment horizontal="left" vertical="top" wrapText="1"/>
    </xf>
    <xf numFmtId="164" fontId="9" fillId="10" borderId="28" xfId="1" applyFont="1" applyFill="1" applyBorder="1" applyAlignment="1">
      <alignment horizontal="right" vertical="center" wrapText="1"/>
    </xf>
    <xf numFmtId="0" fontId="5" fillId="10" borderId="38" xfId="0" applyFont="1" applyFill="1" applyBorder="1" applyAlignment="1">
      <alignment horizontal="left" vertical="top" wrapText="1"/>
    </xf>
    <xf numFmtId="164" fontId="9" fillId="9" borderId="28" xfId="1" applyFont="1" applyFill="1" applyBorder="1" applyAlignment="1">
      <alignment vertical="center" wrapText="1"/>
    </xf>
    <xf numFmtId="0" fontId="5" fillId="9" borderId="38" xfId="0" applyFont="1" applyFill="1" applyBorder="1" applyAlignment="1">
      <alignment horizontal="left" vertical="top" wrapText="1"/>
    </xf>
    <xf numFmtId="164" fontId="9" fillId="7" borderId="28" xfId="1" applyFont="1" applyFill="1" applyBorder="1" applyAlignment="1">
      <alignment horizontal="right" vertical="center" wrapText="1"/>
    </xf>
    <xf numFmtId="0" fontId="5" fillId="7" borderId="38" xfId="0" applyFont="1" applyFill="1" applyBorder="1" applyAlignment="1">
      <alignment horizontal="left" vertical="top" wrapText="1"/>
    </xf>
    <xf numFmtId="0" fontId="4" fillId="6" borderId="25" xfId="0" applyFont="1" applyFill="1" applyBorder="1" applyAlignment="1">
      <alignment horizontal="left" vertical="top" wrapText="1"/>
    </xf>
    <xf numFmtId="0" fontId="5" fillId="5" borderId="24" xfId="0" applyFont="1" applyFill="1" applyBorder="1" applyAlignment="1">
      <alignment horizontal="left" vertical="top"/>
    </xf>
    <xf numFmtId="0" fontId="5" fillId="5" borderId="25" xfId="0" applyFont="1" applyFill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14" borderId="24" xfId="0" applyFont="1" applyFill="1" applyBorder="1" applyAlignment="1">
      <alignment horizontal="left" vertical="top"/>
    </xf>
    <xf numFmtId="0" fontId="5" fillId="14" borderId="25" xfId="0" applyFont="1" applyFill="1" applyBorder="1" applyAlignment="1">
      <alignment horizontal="left" vertical="top"/>
    </xf>
    <xf numFmtId="0" fontId="6" fillId="6" borderId="25" xfId="0" applyFont="1" applyFill="1" applyBorder="1" applyAlignment="1">
      <alignment horizontal="left" vertical="top" wrapText="1"/>
    </xf>
    <xf numFmtId="0" fontId="6" fillId="8" borderId="2" xfId="0" applyFont="1" applyFill="1" applyBorder="1" applyAlignment="1">
      <alignment horizontal="left" vertical="top" wrapText="1"/>
    </xf>
    <xf numFmtId="0" fontId="5" fillId="14" borderId="25" xfId="0" applyFont="1" applyFill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wrapText="1"/>
    </xf>
    <xf numFmtId="164" fontId="4" fillId="5" borderId="28" xfId="1" applyFont="1" applyFill="1" applyBorder="1" applyAlignment="1">
      <alignment horizontal="right" vertical="center" wrapText="1"/>
    </xf>
    <xf numFmtId="0" fontId="5" fillId="5" borderId="25" xfId="0" applyFont="1" applyFill="1" applyBorder="1" applyAlignment="1">
      <alignment horizontal="left" wrapText="1"/>
    </xf>
    <xf numFmtId="0" fontId="5" fillId="5" borderId="38" xfId="0" applyFont="1" applyFill="1" applyBorder="1" applyAlignment="1">
      <alignment horizontal="left" wrapText="1"/>
    </xf>
    <xf numFmtId="165" fontId="12" fillId="14" borderId="28" xfId="2" applyNumberFormat="1" applyFont="1" applyFill="1" applyBorder="1" applyAlignment="1">
      <alignment horizontal="right" vertical="center" wrapText="1"/>
    </xf>
    <xf numFmtId="0" fontId="5" fillId="14" borderId="25" xfId="0" applyFont="1" applyFill="1" applyBorder="1" applyAlignment="1">
      <alignment horizontal="left" wrapText="1"/>
    </xf>
    <xf numFmtId="0" fontId="5" fillId="14" borderId="38" xfId="0" applyFont="1" applyFill="1" applyBorder="1" applyAlignment="1">
      <alignment horizontal="left" wrapText="1"/>
    </xf>
    <xf numFmtId="0" fontId="5" fillId="0" borderId="0" xfId="0" applyFont="1" applyAlignment="1">
      <alignment horizontal="center" wrapText="1"/>
    </xf>
    <xf numFmtId="165" fontId="5" fillId="0" borderId="0" xfId="2" applyNumberFormat="1" applyFont="1" applyFill="1" applyBorder="1" applyAlignment="1">
      <alignment horizontal="right" vertical="center" wrapText="1"/>
    </xf>
    <xf numFmtId="165" fontId="5" fillId="0" borderId="0" xfId="2" applyNumberFormat="1" applyFont="1" applyFill="1" applyBorder="1" applyAlignment="1">
      <alignment horizontal="right" vertical="top"/>
    </xf>
    <xf numFmtId="165" fontId="1" fillId="0" borderId="0" xfId="2" applyNumberFormat="1" applyFont="1" applyFill="1" applyBorder="1" applyAlignment="1">
      <alignment horizontal="right" vertical="top"/>
    </xf>
    <xf numFmtId="0" fontId="1" fillId="0" borderId="0" xfId="0" applyFont="1" applyAlignment="1">
      <alignment horizontal="right" vertical="top"/>
    </xf>
    <xf numFmtId="0" fontId="0" fillId="0" borderId="1" xfId="0" applyBorder="1" applyAlignment="1">
      <alignment horizontal="left" vertical="top"/>
    </xf>
    <xf numFmtId="0" fontId="5" fillId="3" borderId="51" xfId="0" applyFont="1" applyFill="1" applyBorder="1" applyAlignment="1">
      <alignment horizontal="center" vertical="top" wrapText="1"/>
    </xf>
    <xf numFmtId="0" fontId="5" fillId="5" borderId="3" xfId="0" applyFont="1" applyFill="1" applyBorder="1" applyAlignment="1">
      <alignment horizontal="left" vertical="top"/>
    </xf>
    <xf numFmtId="0" fontId="5" fillId="21" borderId="21" xfId="0" applyFont="1" applyFill="1" applyBorder="1" applyAlignment="1">
      <alignment horizontal="left" vertical="top"/>
    </xf>
    <xf numFmtId="0" fontId="5" fillId="21" borderId="1" xfId="0" applyFont="1" applyFill="1" applyBorder="1" applyAlignment="1">
      <alignment horizontal="left" vertical="top"/>
    </xf>
    <xf numFmtId="0" fontId="5" fillId="21" borderId="25" xfId="0" applyFont="1" applyFill="1" applyBorder="1" applyAlignment="1">
      <alignment horizontal="left" vertical="top"/>
    </xf>
    <xf numFmtId="0" fontId="5" fillId="0" borderId="41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3" borderId="18" xfId="0" applyFont="1" applyFill="1" applyBorder="1" applyAlignment="1">
      <alignment horizontal="center" vertical="top" wrapText="1"/>
    </xf>
    <xf numFmtId="0" fontId="5" fillId="21" borderId="25" xfId="0" applyFont="1" applyFill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12" fillId="0" borderId="3" xfId="0" applyFont="1" applyBorder="1" applyAlignment="1">
      <alignment horizontal="center" vertical="center" wrapText="1"/>
    </xf>
    <xf numFmtId="164" fontId="4" fillId="5" borderId="2" xfId="1" applyFont="1" applyFill="1" applyBorder="1" applyAlignment="1">
      <alignment horizontal="right" vertical="center" wrapText="1"/>
    </xf>
    <xf numFmtId="0" fontId="5" fillId="5" borderId="3" xfId="0" applyFont="1" applyFill="1" applyBorder="1" applyAlignment="1">
      <alignment horizontal="left" wrapText="1"/>
    </xf>
    <xf numFmtId="0" fontId="5" fillId="5" borderId="36" xfId="0" applyFont="1" applyFill="1" applyBorder="1" applyAlignment="1">
      <alignment horizontal="left" wrapText="1"/>
    </xf>
    <xf numFmtId="165" fontId="12" fillId="21" borderId="28" xfId="2" applyNumberFormat="1" applyFont="1" applyFill="1" applyBorder="1" applyAlignment="1">
      <alignment horizontal="right" vertical="center" wrapText="1"/>
    </xf>
    <xf numFmtId="0" fontId="5" fillId="21" borderId="25" xfId="0" applyFont="1" applyFill="1" applyBorder="1" applyAlignment="1">
      <alignment horizontal="left" wrapText="1"/>
    </xf>
    <xf numFmtId="0" fontId="5" fillId="21" borderId="38" xfId="0" applyFont="1" applyFill="1" applyBorder="1" applyAlignment="1">
      <alignment horizontal="left" wrapText="1"/>
    </xf>
    <xf numFmtId="165" fontId="12" fillId="0" borderId="3" xfId="2" applyNumberFormat="1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left" wrapText="1"/>
    </xf>
    <xf numFmtId="0" fontId="5" fillId="0" borderId="36" xfId="0" applyFont="1" applyBorder="1" applyAlignment="1">
      <alignment horizontal="left" wrapText="1"/>
    </xf>
    <xf numFmtId="0" fontId="6" fillId="0" borderId="1" xfId="0" applyFont="1" applyBorder="1" applyAlignment="1">
      <alignment vertical="top" wrapText="1"/>
    </xf>
    <xf numFmtId="1" fontId="5" fillId="0" borderId="1" xfId="0" applyNumberFormat="1" applyFont="1" applyBorder="1" applyAlignment="1">
      <alignment horizontal="center" vertical="top" shrinkToFit="1"/>
    </xf>
    <xf numFmtId="0" fontId="9" fillId="11" borderId="3" xfId="0" applyFont="1" applyFill="1" applyBorder="1" applyAlignment="1">
      <alignment vertical="top"/>
    </xf>
    <xf numFmtId="0" fontId="0" fillId="11" borderId="3" xfId="0" applyFill="1" applyBorder="1" applyAlignment="1">
      <alignment horizontal="left" vertical="top"/>
    </xf>
    <xf numFmtId="0" fontId="5" fillId="11" borderId="3" xfId="0" applyFont="1" applyFill="1" applyBorder="1" applyAlignment="1">
      <alignment horizontal="left" vertical="top"/>
    </xf>
    <xf numFmtId="0" fontId="0" fillId="12" borderId="40" xfId="0" applyFill="1" applyBorder="1" applyAlignment="1">
      <alignment horizontal="left" vertical="top"/>
    </xf>
    <xf numFmtId="0" fontId="0" fillId="12" borderId="0" xfId="0" applyFill="1" applyAlignment="1">
      <alignment horizontal="left" vertical="top"/>
    </xf>
    <xf numFmtId="0" fontId="0" fillId="12" borderId="3" xfId="0" applyFill="1" applyBorder="1" applyAlignment="1">
      <alignment horizontal="left" vertical="top"/>
    </xf>
    <xf numFmtId="0" fontId="0" fillId="22" borderId="24" xfId="0" applyFill="1" applyBorder="1" applyAlignment="1">
      <alignment horizontal="left" vertical="top"/>
    </xf>
    <xf numFmtId="0" fontId="0" fillId="22" borderId="25" xfId="0" applyFill="1" applyBorder="1" applyAlignment="1">
      <alignment horizontal="left" vertical="top"/>
    </xf>
    <xf numFmtId="0" fontId="6" fillId="0" borderId="23" xfId="0" applyFont="1" applyBorder="1" applyAlignment="1">
      <alignment vertical="top" wrapText="1"/>
    </xf>
    <xf numFmtId="0" fontId="6" fillId="0" borderId="23" xfId="0" applyFont="1" applyBorder="1" applyAlignment="1">
      <alignment horizontal="left" vertical="top" wrapText="1"/>
    </xf>
    <xf numFmtId="165" fontId="5" fillId="0" borderId="19" xfId="2" applyNumberFormat="1" applyFont="1" applyFill="1" applyBorder="1" applyAlignment="1">
      <alignment horizontal="right" vertical="top" shrinkToFit="1"/>
    </xf>
    <xf numFmtId="165" fontId="9" fillId="11" borderId="2" xfId="0" applyNumberFormat="1" applyFont="1" applyFill="1" applyBorder="1" applyAlignment="1">
      <alignment horizontal="right" vertical="center"/>
    </xf>
    <xf numFmtId="0" fontId="5" fillId="11" borderId="36" xfId="0" applyFont="1" applyFill="1" applyBorder="1" applyAlignment="1">
      <alignment horizontal="left" vertical="top"/>
    </xf>
    <xf numFmtId="43" fontId="12" fillId="12" borderId="28" xfId="0" applyNumberFormat="1" applyFont="1" applyFill="1" applyBorder="1" applyAlignment="1">
      <alignment horizontal="right" vertical="center"/>
    </xf>
    <xf numFmtId="0" fontId="0" fillId="12" borderId="36" xfId="0" applyFill="1" applyBorder="1" applyAlignment="1">
      <alignment horizontal="left" vertical="top"/>
    </xf>
    <xf numFmtId="43" fontId="12" fillId="22" borderId="28" xfId="0" applyNumberFormat="1" applyFont="1" applyFill="1" applyBorder="1" applyAlignment="1">
      <alignment vertical="center"/>
    </xf>
    <xf numFmtId="0" fontId="0" fillId="22" borderId="38" xfId="0" applyFill="1" applyBorder="1" applyAlignment="1">
      <alignment horizontal="left" vertical="top"/>
    </xf>
    <xf numFmtId="0" fontId="6" fillId="8" borderId="40" xfId="0" applyFont="1" applyFill="1" applyBorder="1" applyAlignment="1">
      <alignment vertical="top" wrapText="1"/>
    </xf>
    <xf numFmtId="0" fontId="6" fillId="8" borderId="24" xfId="0" applyFont="1" applyFill="1" applyBorder="1" applyAlignment="1">
      <alignment horizontal="left" vertical="top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left" vertical="center" wrapText="1" indent="2"/>
    </xf>
    <xf numFmtId="0" fontId="5" fillId="3" borderId="36" xfId="0" applyFont="1" applyFill="1" applyBorder="1" applyAlignment="1">
      <alignment horizontal="center" vertical="top" wrapText="1"/>
    </xf>
    <xf numFmtId="0" fontId="6" fillId="8" borderId="8" xfId="0" applyFont="1" applyFill="1" applyBorder="1" applyAlignment="1">
      <alignment horizontal="left" vertical="top" wrapText="1"/>
    </xf>
    <xf numFmtId="0" fontId="4" fillId="2" borderId="46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13" fillId="11" borderId="41" xfId="0" applyFont="1" applyFill="1" applyBorder="1" applyAlignment="1">
      <alignment horizontal="center" vertical="center"/>
    </xf>
    <xf numFmtId="0" fontId="13" fillId="11" borderId="3" xfId="0" applyFont="1" applyFill="1" applyBorder="1" applyAlignment="1">
      <alignment horizontal="center" vertical="center"/>
    </xf>
    <xf numFmtId="0" fontId="13" fillId="11" borderId="36" xfId="0" applyFont="1" applyFill="1" applyBorder="1" applyAlignment="1">
      <alignment horizontal="center" vertical="center"/>
    </xf>
    <xf numFmtId="0" fontId="9" fillId="11" borderId="25" xfId="0" applyFont="1" applyFill="1" applyBorder="1" applyAlignment="1">
      <alignment horizontal="center" vertical="center"/>
    </xf>
    <xf numFmtId="0" fontId="9" fillId="11" borderId="3" xfId="0" applyFont="1" applyFill="1" applyBorder="1" applyAlignment="1">
      <alignment horizontal="center" vertical="center"/>
    </xf>
    <xf numFmtId="0" fontId="12" fillId="12" borderId="3" xfId="0" applyFont="1" applyFill="1" applyBorder="1" applyAlignment="1">
      <alignment horizontal="center" vertical="center"/>
    </xf>
    <xf numFmtId="0" fontId="14" fillId="22" borderId="25" xfId="0" applyFont="1" applyFill="1" applyBorder="1" applyAlignment="1">
      <alignment horizontal="center" vertical="center"/>
    </xf>
    <xf numFmtId="0" fontId="12" fillId="22" borderId="25" xfId="0" applyFont="1" applyFill="1" applyBorder="1" applyAlignment="1">
      <alignment horizontal="center" vertical="center"/>
    </xf>
    <xf numFmtId="0" fontId="13" fillId="17" borderId="24" xfId="0" applyFont="1" applyFill="1" applyBorder="1" applyAlignment="1">
      <alignment horizontal="center" vertical="center"/>
    </xf>
    <xf numFmtId="0" fontId="13" fillId="17" borderId="25" xfId="0" applyFont="1" applyFill="1" applyBorder="1" applyAlignment="1">
      <alignment horizontal="center" vertical="center"/>
    </xf>
    <xf numFmtId="0" fontId="13" fillId="17" borderId="38" xfId="0" applyFont="1" applyFill="1" applyBorder="1" applyAlignment="1">
      <alignment horizontal="center" vertical="center"/>
    </xf>
    <xf numFmtId="0" fontId="9" fillId="9" borderId="25" xfId="0" applyFont="1" applyFill="1" applyBorder="1" applyAlignment="1">
      <alignment horizontal="center" vertical="center"/>
    </xf>
    <xf numFmtId="0" fontId="13" fillId="16" borderId="24" xfId="0" applyFont="1" applyFill="1" applyBorder="1" applyAlignment="1">
      <alignment horizontal="center" vertical="center"/>
    </xf>
    <xf numFmtId="0" fontId="13" fillId="16" borderId="25" xfId="0" applyFont="1" applyFill="1" applyBorder="1" applyAlignment="1">
      <alignment horizontal="center" vertical="center"/>
    </xf>
    <xf numFmtId="0" fontId="13" fillId="16" borderId="38" xfId="0" applyFont="1" applyFill="1" applyBorder="1" applyAlignment="1">
      <alignment horizontal="center" vertical="center"/>
    </xf>
    <xf numFmtId="0" fontId="9" fillId="10" borderId="25" xfId="0" applyFont="1" applyFill="1" applyBorder="1" applyAlignment="1">
      <alignment horizontal="center" vertical="center"/>
    </xf>
    <xf numFmtId="0" fontId="13" fillId="19" borderId="24" xfId="0" applyFont="1" applyFill="1" applyBorder="1" applyAlignment="1">
      <alignment horizontal="center" vertical="center" wrapText="1"/>
    </xf>
    <xf numFmtId="0" fontId="13" fillId="19" borderId="25" xfId="0" applyFont="1" applyFill="1" applyBorder="1" applyAlignment="1">
      <alignment horizontal="center" vertical="center" wrapText="1"/>
    </xf>
    <xf numFmtId="0" fontId="13" fillId="19" borderId="38" xfId="0" applyFont="1" applyFill="1" applyBorder="1" applyAlignment="1">
      <alignment horizontal="center" vertical="center" wrapText="1"/>
    </xf>
    <xf numFmtId="0" fontId="9" fillId="6" borderId="25" xfId="0" applyFont="1" applyFill="1" applyBorder="1" applyAlignment="1">
      <alignment horizontal="center" vertical="center" wrapText="1"/>
    </xf>
    <xf numFmtId="0" fontId="13" fillId="18" borderId="41" xfId="0" applyFont="1" applyFill="1" applyBorder="1" applyAlignment="1">
      <alignment horizontal="center" vertical="center" wrapText="1"/>
    </xf>
    <xf numFmtId="0" fontId="13" fillId="18" borderId="3" xfId="0" applyFont="1" applyFill="1" applyBorder="1" applyAlignment="1">
      <alignment horizontal="center" vertical="center" wrapText="1"/>
    </xf>
    <xf numFmtId="0" fontId="13" fillId="18" borderId="36" xfId="0" applyFont="1" applyFill="1" applyBorder="1" applyAlignment="1">
      <alignment horizontal="center" vertical="center" wrapText="1"/>
    </xf>
    <xf numFmtId="0" fontId="9" fillId="7" borderId="25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 wrapText="1"/>
    </xf>
    <xf numFmtId="0" fontId="9" fillId="4" borderId="25" xfId="0" applyFont="1" applyFill="1" applyBorder="1" applyAlignment="1">
      <alignment horizontal="center" vertical="center" wrapText="1"/>
    </xf>
    <xf numFmtId="0" fontId="13" fillId="20" borderId="24" xfId="0" applyFont="1" applyFill="1" applyBorder="1" applyAlignment="1">
      <alignment horizontal="center" vertical="center" wrapText="1"/>
    </xf>
    <xf numFmtId="0" fontId="13" fillId="20" borderId="25" xfId="0" applyFont="1" applyFill="1" applyBorder="1" applyAlignment="1">
      <alignment horizontal="center" vertical="center" wrapText="1"/>
    </xf>
    <xf numFmtId="0" fontId="13" fillId="20" borderId="38" xfId="0" applyFont="1" applyFill="1" applyBorder="1" applyAlignment="1">
      <alignment horizontal="center" vertical="center" wrapText="1"/>
    </xf>
    <xf numFmtId="0" fontId="9" fillId="5" borderId="25" xfId="0" applyFont="1" applyFill="1" applyBorder="1" applyAlignment="1">
      <alignment horizontal="center" vertical="center" wrapText="1"/>
    </xf>
    <xf numFmtId="0" fontId="12" fillId="21" borderId="25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3" fillId="19" borderId="41" xfId="0" applyFont="1" applyFill="1" applyBorder="1" applyAlignment="1">
      <alignment horizontal="center" vertical="center" wrapText="1"/>
    </xf>
    <xf numFmtId="0" fontId="13" fillId="19" borderId="3" xfId="0" applyFont="1" applyFill="1" applyBorder="1" applyAlignment="1">
      <alignment horizontal="center" vertical="center" wrapText="1"/>
    </xf>
    <xf numFmtId="0" fontId="13" fillId="19" borderId="36" xfId="0" applyFont="1" applyFill="1" applyBorder="1" applyAlignment="1">
      <alignment horizontal="center" vertical="center" wrapText="1"/>
    </xf>
    <xf numFmtId="0" fontId="4" fillId="6" borderId="25" xfId="0" applyFont="1" applyFill="1" applyBorder="1" applyAlignment="1">
      <alignment horizontal="center" vertical="center" wrapText="1"/>
    </xf>
    <xf numFmtId="0" fontId="13" fillId="20" borderId="41" xfId="0" applyFont="1" applyFill="1" applyBorder="1" applyAlignment="1">
      <alignment horizontal="center" vertical="center" wrapText="1"/>
    </xf>
    <xf numFmtId="0" fontId="13" fillId="20" borderId="3" xfId="0" applyFont="1" applyFill="1" applyBorder="1" applyAlignment="1">
      <alignment horizontal="center" vertical="center" wrapText="1"/>
    </xf>
    <xf numFmtId="0" fontId="13" fillId="20" borderId="36" xfId="0" applyFont="1" applyFill="1" applyBorder="1" applyAlignment="1">
      <alignment horizontal="center" vertical="center" wrapText="1"/>
    </xf>
    <xf numFmtId="0" fontId="9" fillId="5" borderId="25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13" fillId="17" borderId="24" xfId="0" applyFont="1" applyFill="1" applyBorder="1" applyAlignment="1">
      <alignment horizontal="center" vertical="center" wrapText="1"/>
    </xf>
    <xf numFmtId="0" fontId="13" fillId="17" borderId="25" xfId="0" applyFont="1" applyFill="1" applyBorder="1" applyAlignment="1">
      <alignment horizontal="center" vertical="center" wrapText="1"/>
    </xf>
    <xf numFmtId="0" fontId="13" fillId="17" borderId="38" xfId="0" applyFont="1" applyFill="1" applyBorder="1" applyAlignment="1">
      <alignment horizontal="center" vertical="center" wrapText="1"/>
    </xf>
    <xf numFmtId="0" fontId="4" fillId="9" borderId="25" xfId="0" applyFont="1" applyFill="1" applyBorder="1" applyAlignment="1">
      <alignment horizontal="center" vertical="center" wrapText="1"/>
    </xf>
    <xf numFmtId="0" fontId="9" fillId="9" borderId="25" xfId="0" applyFont="1" applyFill="1" applyBorder="1" applyAlignment="1">
      <alignment horizontal="center" vertical="center" wrapText="1"/>
    </xf>
    <xf numFmtId="0" fontId="13" fillId="18" borderId="24" xfId="0" applyFont="1" applyFill="1" applyBorder="1" applyAlignment="1">
      <alignment horizontal="center" vertical="center" wrapText="1"/>
    </xf>
    <xf numFmtId="0" fontId="13" fillId="18" borderId="25" xfId="0" applyFont="1" applyFill="1" applyBorder="1" applyAlignment="1">
      <alignment horizontal="center" vertical="center" wrapText="1"/>
    </xf>
    <xf numFmtId="0" fontId="13" fillId="18" borderId="38" xfId="0" applyFont="1" applyFill="1" applyBorder="1" applyAlignment="1">
      <alignment horizontal="center" vertical="center" wrapText="1"/>
    </xf>
    <xf numFmtId="0" fontId="4" fillId="7" borderId="25" xfId="0" applyFont="1" applyFill="1" applyBorder="1" applyAlignment="1">
      <alignment horizontal="center" vertical="center" wrapText="1"/>
    </xf>
    <xf numFmtId="0" fontId="9" fillId="7" borderId="25" xfId="0" applyFont="1" applyFill="1" applyBorder="1" applyAlignment="1">
      <alignment horizontal="center" vertical="center" wrapText="1"/>
    </xf>
    <xf numFmtId="1" fontId="13" fillId="15" borderId="3" xfId="0" applyNumberFormat="1" applyFont="1" applyFill="1" applyBorder="1" applyAlignment="1">
      <alignment horizontal="center" vertical="center" shrinkToFit="1"/>
    </xf>
    <xf numFmtId="1" fontId="13" fillId="15" borderId="36" xfId="0" applyNumberFormat="1" applyFont="1" applyFill="1" applyBorder="1" applyAlignment="1">
      <alignment horizontal="center" vertical="center" shrinkToFit="1"/>
    </xf>
    <xf numFmtId="0" fontId="4" fillId="13" borderId="25" xfId="0" applyFont="1" applyFill="1" applyBorder="1" applyAlignment="1">
      <alignment horizontal="center" vertical="center" wrapText="1"/>
    </xf>
    <xf numFmtId="0" fontId="9" fillId="13" borderId="25" xfId="0" applyFont="1" applyFill="1" applyBorder="1" applyAlignment="1">
      <alignment horizontal="center" vertical="center" wrapText="1"/>
    </xf>
    <xf numFmtId="0" fontId="13" fillId="16" borderId="24" xfId="0" applyFont="1" applyFill="1" applyBorder="1" applyAlignment="1">
      <alignment horizontal="center" vertical="center" wrapText="1"/>
    </xf>
    <xf numFmtId="0" fontId="13" fillId="16" borderId="25" xfId="0" applyFont="1" applyFill="1" applyBorder="1" applyAlignment="1">
      <alignment horizontal="center" vertical="center" wrapText="1"/>
    </xf>
    <xf numFmtId="0" fontId="13" fillId="16" borderId="38" xfId="0" applyFont="1" applyFill="1" applyBorder="1" applyAlignment="1">
      <alignment horizontal="center" vertical="center" wrapText="1"/>
    </xf>
    <xf numFmtId="0" fontId="4" fillId="10" borderId="25" xfId="0" applyFont="1" applyFill="1" applyBorder="1" applyAlignment="1">
      <alignment horizontal="center" vertical="center" wrapText="1"/>
    </xf>
    <xf numFmtId="0" fontId="9" fillId="10" borderId="25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11" borderId="25" xfId="0" applyFont="1" applyFill="1" applyBorder="1" applyAlignment="1">
      <alignment horizontal="center" vertical="center" wrapText="1"/>
    </xf>
    <xf numFmtId="1" fontId="9" fillId="11" borderId="25" xfId="0" applyNumberFormat="1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12" fillId="14" borderId="2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50" xfId="0" applyFont="1" applyFill="1" applyBorder="1" applyAlignment="1">
      <alignment horizontal="center" vertical="center" wrapText="1"/>
    </xf>
    <xf numFmtId="0" fontId="9" fillId="12" borderId="25" xfId="0" applyFont="1" applyFill="1" applyBorder="1" applyAlignment="1">
      <alignment horizontal="center" vertical="center"/>
    </xf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1"/>
  <sheetViews>
    <sheetView tabSelected="1" topLeftCell="A88" zoomScale="145" zoomScaleNormal="145" workbookViewId="0">
      <selection activeCell="Q88" sqref="Q88"/>
    </sheetView>
  </sheetViews>
  <sheetFormatPr defaultColWidth="9" defaultRowHeight="12.75"/>
  <cols>
    <col min="1" max="1" width="2.5" customWidth="1"/>
    <col min="2" max="2" width="9.5" customWidth="1"/>
    <col min="3" max="3" width="8.83203125" customWidth="1"/>
    <col min="4" max="4" width="2.5" customWidth="1"/>
    <col min="5" max="5" width="8.6640625" customWidth="1"/>
    <col min="6" max="6" width="8.1640625" customWidth="1"/>
    <col min="7" max="7" width="4.5" customWidth="1"/>
    <col min="8" max="8" width="2.6640625" customWidth="1"/>
    <col min="9" max="9" width="12.6640625" customWidth="1"/>
    <col min="10" max="10" width="1.83203125" customWidth="1"/>
    <col min="11" max="11" width="10.83203125" customWidth="1"/>
    <col min="12" max="12" width="9.33203125" customWidth="1"/>
    <col min="13" max="13" width="6.6640625" customWidth="1"/>
    <col min="14" max="14" width="1.83203125" customWidth="1"/>
    <col min="15" max="15" width="10.33203125" customWidth="1"/>
    <col min="16" max="16" width="12.33203125" customWidth="1"/>
    <col min="17" max="17" width="14.1640625" customWidth="1"/>
    <col min="18" max="18" width="1.83203125" customWidth="1"/>
    <col min="19" max="19" width="13.5" customWidth="1"/>
    <col min="20" max="20" width="20.83203125" customWidth="1"/>
    <col min="21" max="21" width="6.33203125" customWidth="1"/>
    <col min="22" max="22" width="13.6640625" bestFit="1" customWidth="1"/>
    <col min="23" max="23" width="5.33203125" customWidth="1"/>
    <col min="24" max="24" width="8.5" customWidth="1"/>
  </cols>
  <sheetData>
    <row r="1" spans="1:24" ht="9.9499999999999993" customHeight="1">
      <c r="A1" s="468" t="s">
        <v>0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  <c r="T1" s="468"/>
      <c r="U1" s="468"/>
      <c r="V1" s="468"/>
      <c r="W1" s="468"/>
      <c r="X1" s="468"/>
    </row>
    <row r="2" spans="1:24" ht="9.9499999999999993" customHeight="1">
      <c r="A2" s="468" t="s">
        <v>1</v>
      </c>
      <c r="B2" s="468"/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  <c r="P2" s="468"/>
      <c r="Q2" s="468"/>
      <c r="R2" s="468"/>
      <c r="S2" s="468"/>
      <c r="T2" s="468"/>
      <c r="U2" s="468"/>
      <c r="V2" s="468"/>
      <c r="W2" s="468"/>
      <c r="X2" s="468"/>
    </row>
    <row r="3" spans="1:24" ht="9.9499999999999993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9.9499999999999993" customHeight="1">
      <c r="A4" s="469" t="s">
        <v>2</v>
      </c>
      <c r="B4" s="469"/>
      <c r="C4" s="469"/>
      <c r="D4" s="469"/>
      <c r="E4" s="469"/>
      <c r="F4" s="469"/>
      <c r="G4" s="469"/>
      <c r="H4" s="469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9.9499999999999993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15" customHeight="1">
      <c r="A6" s="379" t="s">
        <v>3</v>
      </c>
      <c r="B6" s="379" t="s">
        <v>4</v>
      </c>
      <c r="C6" s="386" t="s">
        <v>5</v>
      </c>
      <c r="D6" s="467" t="s">
        <v>3</v>
      </c>
      <c r="E6" s="370" t="s">
        <v>6</v>
      </c>
      <c r="F6" s="381" t="s">
        <v>7</v>
      </c>
      <c r="G6" s="381" t="s">
        <v>8</v>
      </c>
      <c r="H6" s="370" t="s">
        <v>3</v>
      </c>
      <c r="I6" s="419" t="s">
        <v>9</v>
      </c>
      <c r="J6" s="377"/>
      <c r="K6" s="377"/>
      <c r="L6" s="467"/>
      <c r="M6" s="373" t="s">
        <v>10</v>
      </c>
      <c r="N6" s="420" t="s">
        <v>11</v>
      </c>
      <c r="O6" s="421"/>
      <c r="P6" s="421"/>
      <c r="Q6" s="421"/>
      <c r="R6" s="421"/>
      <c r="S6" s="421"/>
      <c r="T6" s="422"/>
      <c r="U6" s="467" t="s">
        <v>12</v>
      </c>
      <c r="V6" s="423" t="s">
        <v>13</v>
      </c>
      <c r="W6" s="424"/>
      <c r="X6" s="366" t="s">
        <v>14</v>
      </c>
    </row>
    <row r="7" spans="1:24" ht="27" customHeight="1">
      <c r="A7" s="384"/>
      <c r="B7" s="384"/>
      <c r="C7" s="387"/>
      <c r="D7" s="428"/>
      <c r="E7" s="371"/>
      <c r="F7" s="382"/>
      <c r="G7" s="382"/>
      <c r="H7" s="371"/>
      <c r="I7" s="240" t="s">
        <v>15</v>
      </c>
      <c r="J7" s="460" t="s">
        <v>16</v>
      </c>
      <c r="K7" s="461"/>
      <c r="L7" s="241" t="s">
        <v>17</v>
      </c>
      <c r="M7" s="374"/>
      <c r="N7" s="462" t="s">
        <v>18</v>
      </c>
      <c r="O7" s="428"/>
      <c r="P7" s="362" t="s">
        <v>19</v>
      </c>
      <c r="Q7" s="241" t="s">
        <v>176</v>
      </c>
      <c r="R7" s="463" t="s">
        <v>20</v>
      </c>
      <c r="S7" s="464"/>
      <c r="T7" s="363" t="s">
        <v>21</v>
      </c>
      <c r="U7" s="431"/>
      <c r="V7" s="120" t="s">
        <v>22</v>
      </c>
      <c r="W7" s="120" t="s">
        <v>23</v>
      </c>
      <c r="X7" s="367"/>
    </row>
    <row r="8" spans="1:24" ht="50.1" customHeight="1">
      <c r="A8" s="5" t="s">
        <v>24</v>
      </c>
      <c r="B8" s="205" t="s">
        <v>25</v>
      </c>
      <c r="C8" s="7" t="s">
        <v>26</v>
      </c>
      <c r="D8" s="206" t="s">
        <v>24</v>
      </c>
      <c r="E8" s="9" t="s">
        <v>27</v>
      </c>
      <c r="F8" s="10" t="s">
        <v>26</v>
      </c>
      <c r="G8" s="207" t="s">
        <v>28</v>
      </c>
      <c r="H8" s="208">
        <v>3</v>
      </c>
      <c r="I8" s="242" t="s">
        <v>29</v>
      </c>
      <c r="J8" s="243">
        <v>3</v>
      </c>
      <c r="K8" s="244" t="s">
        <v>30</v>
      </c>
      <c r="L8" s="245" t="s">
        <v>31</v>
      </c>
      <c r="M8" s="246" t="s">
        <v>26</v>
      </c>
      <c r="N8" s="81">
        <v>9</v>
      </c>
      <c r="O8" s="82" t="s">
        <v>32</v>
      </c>
      <c r="P8" s="61" t="s">
        <v>33</v>
      </c>
      <c r="Q8" s="61" t="s">
        <v>173</v>
      </c>
      <c r="R8" s="128">
        <v>22</v>
      </c>
      <c r="S8" s="266" t="s">
        <v>34</v>
      </c>
      <c r="T8" s="267" t="s">
        <v>35</v>
      </c>
      <c r="U8" s="141" t="s">
        <v>26</v>
      </c>
      <c r="V8" s="132">
        <v>165000000</v>
      </c>
      <c r="W8" s="133"/>
      <c r="X8" s="134" t="s">
        <v>36</v>
      </c>
    </row>
    <row r="9" spans="1:24" ht="24.95" customHeight="1">
      <c r="A9" s="12"/>
      <c r="B9" s="16"/>
      <c r="C9" s="14"/>
      <c r="D9" s="12"/>
      <c r="E9" s="16"/>
      <c r="F9" s="17"/>
      <c r="G9" s="209"/>
      <c r="H9" s="210"/>
      <c r="I9" s="71"/>
      <c r="J9" s="247"/>
      <c r="K9" s="72"/>
      <c r="L9" s="248"/>
      <c r="M9" s="249"/>
      <c r="N9" s="250"/>
      <c r="O9" s="76"/>
      <c r="P9" s="77"/>
      <c r="Q9" s="77"/>
      <c r="R9" s="155">
        <v>23</v>
      </c>
      <c r="S9" s="268" t="s">
        <v>37</v>
      </c>
      <c r="T9" s="269" t="s">
        <v>38</v>
      </c>
      <c r="U9" s="270" t="s">
        <v>26</v>
      </c>
      <c r="V9" s="157">
        <v>120000000</v>
      </c>
      <c r="W9" s="158"/>
      <c r="X9" s="159" t="s">
        <v>39</v>
      </c>
    </row>
    <row r="10" spans="1:24" ht="35.1" customHeight="1">
      <c r="A10" s="12"/>
      <c r="B10" s="16"/>
      <c r="C10" s="14"/>
      <c r="D10" s="12"/>
      <c r="E10" s="16"/>
      <c r="F10" s="17"/>
      <c r="G10" s="209"/>
      <c r="H10" s="210"/>
      <c r="I10" s="71"/>
      <c r="J10" s="247"/>
      <c r="K10" s="72"/>
      <c r="L10" s="248"/>
      <c r="M10" s="249"/>
      <c r="N10" s="251"/>
      <c r="O10" s="252"/>
      <c r="P10" s="253"/>
      <c r="Q10" s="77"/>
      <c r="R10" s="121">
        <v>24</v>
      </c>
      <c r="S10" s="144" t="s">
        <v>40</v>
      </c>
      <c r="T10" s="145" t="s">
        <v>41</v>
      </c>
      <c r="U10" s="146" t="s">
        <v>26</v>
      </c>
      <c r="V10" s="147">
        <v>50000000</v>
      </c>
      <c r="W10" s="148"/>
      <c r="X10" s="149" t="s">
        <v>42</v>
      </c>
    </row>
    <row r="11" spans="1:24" ht="35.1" customHeight="1">
      <c r="A11" s="12"/>
      <c r="B11" s="16"/>
      <c r="C11" s="14"/>
      <c r="D11" s="12"/>
      <c r="E11" s="212"/>
      <c r="F11" s="213"/>
      <c r="G11" s="214"/>
      <c r="H11" s="215"/>
      <c r="I11" s="254"/>
      <c r="J11" s="255"/>
      <c r="K11" s="256"/>
      <c r="L11" s="257"/>
      <c r="M11" s="117"/>
      <c r="N11" s="118">
        <v>10</v>
      </c>
      <c r="O11" s="119" t="s">
        <v>43</v>
      </c>
      <c r="P11" s="67" t="s">
        <v>44</v>
      </c>
      <c r="Q11" s="67" t="s">
        <v>177</v>
      </c>
      <c r="R11" s="128">
        <v>25</v>
      </c>
      <c r="S11" s="271" t="s">
        <v>45</v>
      </c>
      <c r="T11" s="164" t="s">
        <v>46</v>
      </c>
      <c r="U11" s="168" t="s">
        <v>26</v>
      </c>
      <c r="V11" s="272">
        <v>50000000</v>
      </c>
      <c r="W11" s="133"/>
      <c r="X11" s="134" t="s">
        <v>36</v>
      </c>
    </row>
    <row r="12" spans="1:24" ht="15" customHeight="1">
      <c r="A12" s="219"/>
      <c r="B12" s="465"/>
      <c r="C12" s="465"/>
      <c r="D12" s="465"/>
      <c r="E12" s="217"/>
      <c r="F12" s="218"/>
      <c r="G12" s="218"/>
      <c r="H12" s="220"/>
      <c r="I12" s="217"/>
      <c r="J12" s="219"/>
      <c r="K12" s="258"/>
      <c r="L12" s="217"/>
      <c r="M12" s="218"/>
      <c r="N12" s="466" t="s">
        <v>47</v>
      </c>
      <c r="O12" s="466"/>
      <c r="P12" s="466"/>
      <c r="Q12" s="466"/>
      <c r="R12" s="466"/>
      <c r="S12" s="466"/>
      <c r="T12" s="466"/>
      <c r="U12" s="466"/>
      <c r="V12" s="273">
        <f>SUM(V8:V11)</f>
        <v>385000000</v>
      </c>
      <c r="W12" s="274"/>
      <c r="X12" s="275"/>
    </row>
    <row r="13" spans="1:24" ht="15" customHeight="1">
      <c r="A13" s="451" t="s">
        <v>48</v>
      </c>
      <c r="B13" s="451"/>
      <c r="C13" s="451"/>
      <c r="D13" s="451"/>
      <c r="E13" s="451"/>
      <c r="F13" s="451"/>
      <c r="G13" s="451"/>
      <c r="H13" s="451"/>
      <c r="I13" s="451"/>
      <c r="J13" s="451"/>
      <c r="K13" s="451"/>
      <c r="L13" s="451"/>
      <c r="M13" s="451"/>
      <c r="N13" s="451"/>
      <c r="O13" s="451"/>
      <c r="P13" s="451"/>
      <c r="Q13" s="451"/>
      <c r="R13" s="451"/>
      <c r="S13" s="451"/>
      <c r="T13" s="451"/>
      <c r="U13" s="451"/>
      <c r="V13" s="451"/>
      <c r="W13" s="451"/>
      <c r="X13" s="452"/>
    </row>
    <row r="14" spans="1:24" ht="35.1" customHeight="1">
      <c r="A14" s="12" t="s">
        <v>24</v>
      </c>
      <c r="B14" s="16" t="s">
        <v>25</v>
      </c>
      <c r="C14" s="14" t="s">
        <v>26</v>
      </c>
      <c r="D14" s="12" t="s">
        <v>24</v>
      </c>
      <c r="E14" s="9" t="s">
        <v>27</v>
      </c>
      <c r="F14" s="10" t="s">
        <v>26</v>
      </c>
      <c r="G14" s="207" t="s">
        <v>28</v>
      </c>
      <c r="H14" s="208">
        <v>3</v>
      </c>
      <c r="I14" s="242" t="s">
        <v>29</v>
      </c>
      <c r="J14" s="243">
        <v>3</v>
      </c>
      <c r="K14" s="244" t="s">
        <v>30</v>
      </c>
      <c r="L14" s="79" t="s">
        <v>31</v>
      </c>
      <c r="M14" s="80" t="s">
        <v>26</v>
      </c>
      <c r="N14" s="81">
        <v>9</v>
      </c>
      <c r="O14" s="87" t="s">
        <v>32</v>
      </c>
      <c r="P14" s="61" t="s">
        <v>33</v>
      </c>
      <c r="Q14" s="61" t="s">
        <v>173</v>
      </c>
      <c r="R14" s="128">
        <v>30</v>
      </c>
      <c r="S14" s="271" t="s">
        <v>49</v>
      </c>
      <c r="T14" s="277" t="s">
        <v>50</v>
      </c>
      <c r="U14" s="131" t="s">
        <v>26</v>
      </c>
      <c r="V14" s="132">
        <v>200000000</v>
      </c>
      <c r="W14" s="133"/>
      <c r="X14" s="134" t="s">
        <v>51</v>
      </c>
    </row>
    <row r="15" spans="1:24" ht="35.1" customHeight="1">
      <c r="A15" s="20"/>
      <c r="B15" s="222"/>
      <c r="C15" s="20"/>
      <c r="D15" s="20"/>
      <c r="E15" s="20"/>
      <c r="F15" s="23"/>
      <c r="G15" s="223"/>
      <c r="H15" s="224"/>
      <c r="I15" s="24"/>
      <c r="J15" s="24"/>
      <c r="K15" s="78"/>
      <c r="L15" s="83"/>
      <c r="M15" s="74"/>
      <c r="N15" s="75"/>
      <c r="O15" s="85"/>
      <c r="P15" s="77"/>
      <c r="Q15" s="77"/>
      <c r="R15" s="155">
        <v>31</v>
      </c>
      <c r="S15" s="278" t="s">
        <v>37</v>
      </c>
      <c r="T15" s="279" t="s">
        <v>38</v>
      </c>
      <c r="U15" s="280" t="s">
        <v>26</v>
      </c>
      <c r="V15" s="157">
        <v>3655776000</v>
      </c>
      <c r="W15" s="158"/>
      <c r="X15" s="159" t="s">
        <v>52</v>
      </c>
    </row>
    <row r="16" spans="1:24" ht="35.1" customHeight="1">
      <c r="A16" s="20"/>
      <c r="B16" s="222"/>
      <c r="C16" s="20"/>
      <c r="D16" s="20"/>
      <c r="E16" s="30"/>
      <c r="F16" s="226"/>
      <c r="G16" s="227"/>
      <c r="H16" s="18"/>
      <c r="I16" s="26"/>
      <c r="J16" s="26"/>
      <c r="K16" s="62"/>
      <c r="L16" s="88"/>
      <c r="M16" s="89"/>
      <c r="N16" s="259">
        <v>10</v>
      </c>
      <c r="O16" s="260" t="s">
        <v>43</v>
      </c>
      <c r="P16" s="261" t="s">
        <v>53</v>
      </c>
      <c r="Q16" s="261" t="s">
        <v>177</v>
      </c>
      <c r="R16" s="128">
        <v>32</v>
      </c>
      <c r="S16" s="176" t="s">
        <v>54</v>
      </c>
      <c r="T16" s="42" t="s">
        <v>55</v>
      </c>
      <c r="U16" s="177" t="s">
        <v>26</v>
      </c>
      <c r="V16" s="281">
        <v>40000000</v>
      </c>
      <c r="W16" s="282"/>
      <c r="X16" s="283" t="s">
        <v>56</v>
      </c>
    </row>
    <row r="17" spans="1:24" ht="15" customHeight="1">
      <c r="A17" s="228"/>
      <c r="B17" s="453"/>
      <c r="C17" s="453"/>
      <c r="D17" s="453"/>
      <c r="E17" s="230"/>
      <c r="F17" s="230"/>
      <c r="G17" s="230"/>
      <c r="H17" s="230"/>
      <c r="I17" s="230"/>
      <c r="J17" s="230"/>
      <c r="K17" s="262"/>
      <c r="L17" s="262"/>
      <c r="M17" s="230"/>
      <c r="N17" s="454" t="s">
        <v>47</v>
      </c>
      <c r="O17" s="454"/>
      <c r="P17" s="454"/>
      <c r="Q17" s="454"/>
      <c r="R17" s="454"/>
      <c r="S17" s="454"/>
      <c r="T17" s="454"/>
      <c r="U17" s="454"/>
      <c r="V17" s="284">
        <f>SUM(V14:V16)</f>
        <v>3895776000</v>
      </c>
      <c r="W17" s="285"/>
      <c r="X17" s="286"/>
    </row>
    <row r="18" spans="1:24" ht="15" customHeight="1">
      <c r="A18" s="455" t="s">
        <v>57</v>
      </c>
      <c r="B18" s="456"/>
      <c r="C18" s="456"/>
      <c r="D18" s="456"/>
      <c r="E18" s="456"/>
      <c r="F18" s="456"/>
      <c r="G18" s="456"/>
      <c r="H18" s="456"/>
      <c r="I18" s="456"/>
      <c r="J18" s="456"/>
      <c r="K18" s="456"/>
      <c r="L18" s="456"/>
      <c r="M18" s="456"/>
      <c r="N18" s="456"/>
      <c r="O18" s="456"/>
      <c r="P18" s="456"/>
      <c r="Q18" s="456"/>
      <c r="R18" s="456"/>
      <c r="S18" s="456"/>
      <c r="T18" s="456"/>
      <c r="U18" s="456"/>
      <c r="V18" s="456"/>
      <c r="W18" s="456"/>
      <c r="X18" s="457"/>
    </row>
    <row r="19" spans="1:24" ht="35.1" customHeight="1">
      <c r="A19" s="12" t="s">
        <v>24</v>
      </c>
      <c r="B19" s="16" t="s">
        <v>25</v>
      </c>
      <c r="C19" s="14" t="s">
        <v>26</v>
      </c>
      <c r="D19" s="12" t="s">
        <v>24</v>
      </c>
      <c r="E19" s="16" t="s">
        <v>27</v>
      </c>
      <c r="F19" s="17" t="s">
        <v>26</v>
      </c>
      <c r="G19" s="209" t="s">
        <v>28</v>
      </c>
      <c r="H19" s="321">
        <v>3</v>
      </c>
      <c r="I19" s="24" t="s">
        <v>29</v>
      </c>
      <c r="J19" s="328">
        <v>3</v>
      </c>
      <c r="K19" s="78" t="s">
        <v>30</v>
      </c>
      <c r="L19" s="83" t="s">
        <v>31</v>
      </c>
      <c r="M19" s="95" t="s">
        <v>26</v>
      </c>
      <c r="N19" s="96">
        <v>9</v>
      </c>
      <c r="O19" s="85" t="s">
        <v>32</v>
      </c>
      <c r="P19" s="77" t="s">
        <v>33</v>
      </c>
      <c r="Q19" s="360" t="s">
        <v>173</v>
      </c>
      <c r="R19" s="290">
        <v>34</v>
      </c>
      <c r="S19" s="278" t="s">
        <v>49</v>
      </c>
      <c r="T19" s="279" t="s">
        <v>50</v>
      </c>
      <c r="U19" s="280" t="s">
        <v>26</v>
      </c>
      <c r="V19" s="157">
        <v>200000000</v>
      </c>
      <c r="W19" s="158"/>
      <c r="X19" s="159" t="s">
        <v>58</v>
      </c>
    </row>
    <row r="20" spans="1:24" ht="35.1" customHeight="1">
      <c r="A20" s="20"/>
      <c r="B20" s="222"/>
      <c r="C20" s="20"/>
      <c r="D20" s="20"/>
      <c r="E20" s="20"/>
      <c r="F20" s="23"/>
      <c r="G20" s="223"/>
      <c r="H20" s="224"/>
      <c r="I20" s="24"/>
      <c r="J20" s="24"/>
      <c r="K20" s="78"/>
      <c r="L20" s="83"/>
      <c r="M20" s="74"/>
      <c r="N20" s="75"/>
      <c r="O20" s="85"/>
      <c r="P20" s="77"/>
      <c r="Q20" s="360"/>
      <c r="R20" s="290">
        <v>35</v>
      </c>
      <c r="S20" s="278" t="s">
        <v>37</v>
      </c>
      <c r="T20" s="279" t="s">
        <v>38</v>
      </c>
      <c r="U20" s="280" t="s">
        <v>26</v>
      </c>
      <c r="V20" s="157">
        <v>4705145400</v>
      </c>
      <c r="W20" s="158"/>
      <c r="X20" s="159" t="s">
        <v>59</v>
      </c>
    </row>
    <row r="21" spans="1:24" ht="35.1" customHeight="1">
      <c r="A21" s="20"/>
      <c r="B21" s="222"/>
      <c r="C21" s="20"/>
      <c r="D21" s="20"/>
      <c r="E21" s="30"/>
      <c r="F21" s="226"/>
      <c r="G21" s="227"/>
      <c r="H21" s="18"/>
      <c r="I21" s="26"/>
      <c r="J21" s="26"/>
      <c r="K21" s="62"/>
      <c r="L21" s="88"/>
      <c r="M21" s="89"/>
      <c r="N21" s="259">
        <v>10</v>
      </c>
      <c r="O21" s="260" t="s">
        <v>43</v>
      </c>
      <c r="P21" s="261" t="s">
        <v>53</v>
      </c>
      <c r="Q21" s="361" t="s">
        <v>177</v>
      </c>
      <c r="R21" s="289">
        <v>36</v>
      </c>
      <c r="S21" s="129" t="s">
        <v>54</v>
      </c>
      <c r="T21" s="130" t="s">
        <v>55</v>
      </c>
      <c r="U21" s="131" t="s">
        <v>26</v>
      </c>
      <c r="V21" s="132">
        <v>40000000</v>
      </c>
      <c r="W21" s="291"/>
      <c r="X21" s="168" t="s">
        <v>58</v>
      </c>
    </row>
    <row r="22" spans="1:24" ht="15" customHeight="1">
      <c r="A22" s="231"/>
      <c r="B22" s="458"/>
      <c r="C22" s="458"/>
      <c r="D22" s="458"/>
      <c r="E22" s="233"/>
      <c r="F22" s="233"/>
      <c r="G22" s="233"/>
      <c r="H22" s="233"/>
      <c r="I22" s="233"/>
      <c r="J22" s="233"/>
      <c r="K22" s="263"/>
      <c r="L22" s="263"/>
      <c r="M22" s="233"/>
      <c r="N22" s="459" t="s">
        <v>47</v>
      </c>
      <c r="O22" s="459"/>
      <c r="P22" s="459"/>
      <c r="Q22" s="459"/>
      <c r="R22" s="459"/>
      <c r="S22" s="459"/>
      <c r="T22" s="459"/>
      <c r="U22" s="459"/>
      <c r="V22" s="292">
        <f>SUM(V19:V21)</f>
        <v>4945145400</v>
      </c>
      <c r="W22" s="233"/>
      <c r="X22" s="293"/>
    </row>
    <row r="23" spans="1:24" ht="15" customHeight="1">
      <c r="A23" s="441" t="s">
        <v>60</v>
      </c>
      <c r="B23" s="442"/>
      <c r="C23" s="442"/>
      <c r="D23" s="442"/>
      <c r="E23" s="442"/>
      <c r="F23" s="442"/>
      <c r="G23" s="442"/>
      <c r="H23" s="442"/>
      <c r="I23" s="442"/>
      <c r="J23" s="442"/>
      <c r="K23" s="442"/>
      <c r="L23" s="442"/>
      <c r="M23" s="442"/>
      <c r="N23" s="442"/>
      <c r="O23" s="442"/>
      <c r="P23" s="442"/>
      <c r="Q23" s="442"/>
      <c r="R23" s="442"/>
      <c r="S23" s="442"/>
      <c r="T23" s="442"/>
      <c r="U23" s="442"/>
      <c r="V23" s="442"/>
      <c r="W23" s="442"/>
      <c r="X23" s="443"/>
    </row>
    <row r="24" spans="1:24" s="1" customFormat="1" ht="35.1" customHeight="1">
      <c r="A24" s="20"/>
      <c r="B24" s="222"/>
      <c r="C24" s="20"/>
      <c r="D24" s="20"/>
      <c r="E24" s="20"/>
      <c r="F24" s="23"/>
      <c r="G24" s="223"/>
      <c r="H24" s="321">
        <v>3</v>
      </c>
      <c r="I24" s="24" t="s">
        <v>29</v>
      </c>
      <c r="J24" s="328">
        <v>3</v>
      </c>
      <c r="K24" s="78" t="s">
        <v>30</v>
      </c>
      <c r="L24" s="83" t="s">
        <v>31</v>
      </c>
      <c r="M24" s="95" t="s">
        <v>26</v>
      </c>
      <c r="N24" s="96">
        <v>9</v>
      </c>
      <c r="O24" s="85" t="s">
        <v>32</v>
      </c>
      <c r="P24" s="77" t="s">
        <v>33</v>
      </c>
      <c r="Q24" s="77" t="s">
        <v>173</v>
      </c>
      <c r="R24" s="155">
        <v>38</v>
      </c>
      <c r="S24" s="278" t="s">
        <v>49</v>
      </c>
      <c r="T24" s="279" t="s">
        <v>50</v>
      </c>
      <c r="U24" s="280" t="s">
        <v>26</v>
      </c>
      <c r="V24" s="157">
        <v>200000000</v>
      </c>
      <c r="W24" s="158"/>
      <c r="X24" s="159" t="s">
        <v>61</v>
      </c>
    </row>
    <row r="25" spans="1:24" s="1" customFormat="1" ht="35.1" customHeight="1">
      <c r="A25" s="20"/>
      <c r="B25" s="222"/>
      <c r="C25" s="20"/>
      <c r="D25" s="20"/>
      <c r="E25" s="20"/>
      <c r="F25" s="23"/>
      <c r="G25" s="223"/>
      <c r="H25" s="224"/>
      <c r="I25" s="24"/>
      <c r="J25" s="24"/>
      <c r="K25" s="78"/>
      <c r="L25" s="83"/>
      <c r="M25" s="74"/>
      <c r="N25" s="75"/>
      <c r="O25" s="85"/>
      <c r="P25" s="77"/>
      <c r="Q25" s="77"/>
      <c r="R25" s="155">
        <v>39</v>
      </c>
      <c r="S25" s="278" t="s">
        <v>37</v>
      </c>
      <c r="T25" s="279" t="s">
        <v>38</v>
      </c>
      <c r="U25" s="280" t="s">
        <v>26</v>
      </c>
      <c r="V25" s="157">
        <v>4181887200</v>
      </c>
      <c r="W25" s="158"/>
      <c r="X25" s="159" t="s">
        <v>62</v>
      </c>
    </row>
    <row r="26" spans="1:24" s="1" customFormat="1" ht="35.1" customHeight="1">
      <c r="A26" s="20"/>
      <c r="B26" s="222"/>
      <c r="C26" s="20"/>
      <c r="D26" s="20"/>
      <c r="E26" s="30"/>
      <c r="F26" s="226"/>
      <c r="G26" s="227"/>
      <c r="H26" s="18"/>
      <c r="I26" s="26"/>
      <c r="J26" s="26"/>
      <c r="K26" s="62"/>
      <c r="L26" s="88"/>
      <c r="M26" s="89"/>
      <c r="N26" s="259">
        <v>10</v>
      </c>
      <c r="O26" s="260" t="s">
        <v>43</v>
      </c>
      <c r="P26" s="261" t="s">
        <v>53</v>
      </c>
      <c r="Q26" s="261" t="s">
        <v>177</v>
      </c>
      <c r="R26" s="128">
        <v>40</v>
      </c>
      <c r="S26" s="129" t="s">
        <v>63</v>
      </c>
      <c r="T26" s="130" t="s">
        <v>55</v>
      </c>
      <c r="U26" s="131" t="s">
        <v>26</v>
      </c>
      <c r="V26" s="132">
        <v>40000000</v>
      </c>
      <c r="W26" s="133"/>
      <c r="X26" s="134" t="s">
        <v>64</v>
      </c>
    </row>
    <row r="27" spans="1:24" s="1" customFormat="1" ht="15" customHeight="1">
      <c r="A27" s="234"/>
      <c r="B27" s="444"/>
      <c r="C27" s="444"/>
      <c r="D27" s="444"/>
      <c r="E27" s="236"/>
      <c r="F27" s="236"/>
      <c r="G27" s="236"/>
      <c r="H27" s="236"/>
      <c r="I27" s="236"/>
      <c r="J27" s="236"/>
      <c r="K27" s="264"/>
      <c r="L27" s="264"/>
      <c r="M27" s="236"/>
      <c r="N27" s="445" t="s">
        <v>47</v>
      </c>
      <c r="O27" s="445"/>
      <c r="P27" s="445"/>
      <c r="Q27" s="445"/>
      <c r="R27" s="445"/>
      <c r="S27" s="445"/>
      <c r="T27" s="445"/>
      <c r="U27" s="445"/>
      <c r="V27" s="294">
        <f>SUM(V24:V26)</f>
        <v>4421887200</v>
      </c>
      <c r="W27" s="236"/>
      <c r="X27" s="295"/>
    </row>
    <row r="28" spans="1:24" s="1" customFormat="1" ht="15" customHeight="1">
      <c r="A28" s="446" t="s">
        <v>65</v>
      </c>
      <c r="B28" s="447"/>
      <c r="C28" s="447"/>
      <c r="D28" s="447"/>
      <c r="E28" s="447"/>
      <c r="F28" s="447"/>
      <c r="G28" s="447"/>
      <c r="H28" s="447"/>
      <c r="I28" s="447"/>
      <c r="J28" s="447"/>
      <c r="K28" s="447"/>
      <c r="L28" s="447"/>
      <c r="M28" s="447"/>
      <c r="N28" s="447"/>
      <c r="O28" s="447"/>
      <c r="P28" s="447"/>
      <c r="Q28" s="447"/>
      <c r="R28" s="447"/>
      <c r="S28" s="447"/>
      <c r="T28" s="447"/>
      <c r="U28" s="447"/>
      <c r="V28" s="447"/>
      <c r="W28" s="447"/>
      <c r="X28" s="448"/>
    </row>
    <row r="29" spans="1:24" s="1" customFormat="1" ht="35.1" customHeight="1">
      <c r="A29" s="20"/>
      <c r="B29" s="222"/>
      <c r="C29" s="20"/>
      <c r="D29" s="20"/>
      <c r="E29" s="20"/>
      <c r="F29" s="23"/>
      <c r="G29" s="223"/>
      <c r="H29" s="321">
        <v>3</v>
      </c>
      <c r="I29" s="24" t="s">
        <v>29</v>
      </c>
      <c r="J29" s="328">
        <v>3</v>
      </c>
      <c r="K29" s="78" t="s">
        <v>30</v>
      </c>
      <c r="L29" s="83" t="s">
        <v>31</v>
      </c>
      <c r="M29" s="95" t="s">
        <v>26</v>
      </c>
      <c r="N29" s="96">
        <v>9</v>
      </c>
      <c r="O29" s="85" t="s">
        <v>32</v>
      </c>
      <c r="P29" s="77" t="s">
        <v>33</v>
      </c>
      <c r="Q29" s="77" t="s">
        <v>173</v>
      </c>
      <c r="R29" s="155">
        <v>42</v>
      </c>
      <c r="S29" s="278" t="s">
        <v>49</v>
      </c>
      <c r="T29" s="279" t="s">
        <v>50</v>
      </c>
      <c r="U29" s="280" t="s">
        <v>26</v>
      </c>
      <c r="V29" s="157">
        <v>200000000</v>
      </c>
      <c r="W29" s="158"/>
      <c r="X29" s="159" t="s">
        <v>66</v>
      </c>
    </row>
    <row r="30" spans="1:24" s="1" customFormat="1" ht="35.1" customHeight="1">
      <c r="A30" s="20"/>
      <c r="B30" s="222"/>
      <c r="C30" s="20"/>
      <c r="D30" s="20"/>
      <c r="E30" s="20"/>
      <c r="F30" s="23"/>
      <c r="G30" s="223"/>
      <c r="H30" s="224"/>
      <c r="I30" s="24"/>
      <c r="J30" s="24"/>
      <c r="K30" s="78"/>
      <c r="L30" s="83"/>
      <c r="M30" s="74"/>
      <c r="N30" s="75"/>
      <c r="O30" s="85"/>
      <c r="P30" s="77"/>
      <c r="Q30" s="77"/>
      <c r="R30" s="155">
        <v>43</v>
      </c>
      <c r="S30" s="278" t="s">
        <v>37</v>
      </c>
      <c r="T30" s="279" t="s">
        <v>38</v>
      </c>
      <c r="U30" s="280" t="s">
        <v>26</v>
      </c>
      <c r="V30" s="157">
        <v>3728467200</v>
      </c>
      <c r="W30" s="158"/>
      <c r="X30" s="159" t="s">
        <v>67</v>
      </c>
    </row>
    <row r="31" spans="1:24" ht="35.1" customHeight="1">
      <c r="A31" s="20"/>
      <c r="B31" s="222"/>
      <c r="C31" s="20"/>
      <c r="D31" s="20"/>
      <c r="E31" s="30"/>
      <c r="F31" s="226"/>
      <c r="G31" s="227"/>
      <c r="H31" s="18"/>
      <c r="I31" s="26"/>
      <c r="J31" s="26"/>
      <c r="K31" s="62"/>
      <c r="L31" s="88"/>
      <c r="M31" s="89"/>
      <c r="N31" s="259">
        <v>10</v>
      </c>
      <c r="O31" s="260" t="s">
        <v>43</v>
      </c>
      <c r="P31" s="261" t="s">
        <v>53</v>
      </c>
      <c r="Q31" s="261" t="s">
        <v>177</v>
      </c>
      <c r="R31" s="128">
        <v>44</v>
      </c>
      <c r="S31" s="129" t="s">
        <v>54</v>
      </c>
      <c r="T31" s="130" t="s">
        <v>55</v>
      </c>
      <c r="U31" s="131" t="s">
        <v>26</v>
      </c>
      <c r="V31" s="132">
        <v>40000000</v>
      </c>
      <c r="W31" s="133"/>
      <c r="X31" s="134" t="s">
        <v>66</v>
      </c>
    </row>
    <row r="32" spans="1:24" ht="15" customHeight="1">
      <c r="A32" s="237"/>
      <c r="B32" s="449"/>
      <c r="C32" s="449"/>
      <c r="D32" s="449"/>
      <c r="E32" s="239"/>
      <c r="F32" s="239"/>
      <c r="G32" s="239"/>
      <c r="H32" s="239"/>
      <c r="I32" s="239"/>
      <c r="J32" s="239"/>
      <c r="K32" s="265"/>
      <c r="L32" s="265"/>
      <c r="M32" s="239"/>
      <c r="N32" s="450" t="s">
        <v>47</v>
      </c>
      <c r="O32" s="450"/>
      <c r="P32" s="450"/>
      <c r="Q32" s="450"/>
      <c r="R32" s="450"/>
      <c r="S32" s="450"/>
      <c r="T32" s="450"/>
      <c r="U32" s="450"/>
      <c r="V32" s="296">
        <f>SUM(V29:V31)</f>
        <v>3968467200</v>
      </c>
      <c r="W32" s="239"/>
      <c r="X32" s="297"/>
    </row>
    <row r="33" spans="1:24" ht="15" customHeight="1">
      <c r="A33" s="432" t="s">
        <v>68</v>
      </c>
      <c r="B33" s="433"/>
      <c r="C33" s="433"/>
      <c r="D33" s="433"/>
      <c r="E33" s="433"/>
      <c r="F33" s="433"/>
      <c r="G33" s="433"/>
      <c r="H33" s="433"/>
      <c r="I33" s="433"/>
      <c r="J33" s="433"/>
      <c r="K33" s="433"/>
      <c r="L33" s="433"/>
      <c r="M33" s="433"/>
      <c r="N33" s="433"/>
      <c r="O33" s="433"/>
      <c r="P33" s="433"/>
      <c r="Q33" s="433"/>
      <c r="R33" s="433"/>
      <c r="S33" s="433"/>
      <c r="T33" s="433"/>
      <c r="U33" s="433"/>
      <c r="V33" s="433"/>
      <c r="W33" s="433"/>
      <c r="X33" s="434"/>
    </row>
    <row r="34" spans="1:24" ht="35.1" customHeight="1">
      <c r="A34" s="20"/>
      <c r="B34" s="222"/>
      <c r="C34" s="20"/>
      <c r="D34" s="20"/>
      <c r="E34" s="20"/>
      <c r="F34" s="23"/>
      <c r="G34" s="223"/>
      <c r="H34" s="208">
        <v>3</v>
      </c>
      <c r="I34" s="242" t="s">
        <v>29</v>
      </c>
      <c r="J34" s="243">
        <v>3</v>
      </c>
      <c r="K34" s="244" t="s">
        <v>30</v>
      </c>
      <c r="L34" s="79" t="s">
        <v>31</v>
      </c>
      <c r="M34" s="80" t="s">
        <v>26</v>
      </c>
      <c r="N34" s="81">
        <v>9</v>
      </c>
      <c r="O34" s="87" t="s">
        <v>32</v>
      </c>
      <c r="P34" s="61" t="s">
        <v>33</v>
      </c>
      <c r="Q34" s="61" t="s">
        <v>173</v>
      </c>
      <c r="R34" s="128">
        <v>46</v>
      </c>
      <c r="S34" s="271" t="s">
        <v>49</v>
      </c>
      <c r="T34" s="277" t="s">
        <v>50</v>
      </c>
      <c r="U34" s="131" t="s">
        <v>26</v>
      </c>
      <c r="V34" s="132">
        <v>200000000</v>
      </c>
      <c r="W34" s="133"/>
      <c r="X34" s="134" t="s">
        <v>69</v>
      </c>
    </row>
    <row r="35" spans="1:24" ht="35.1" customHeight="1">
      <c r="A35" s="20"/>
      <c r="B35" s="222"/>
      <c r="C35" s="20"/>
      <c r="D35" s="20"/>
      <c r="E35" s="20"/>
      <c r="F35" s="23"/>
      <c r="G35" s="223"/>
      <c r="H35" s="224"/>
      <c r="I35" s="24"/>
      <c r="J35" s="24"/>
      <c r="K35" s="78"/>
      <c r="L35" s="83"/>
      <c r="M35" s="74"/>
      <c r="N35" s="75"/>
      <c r="O35" s="85"/>
      <c r="P35" s="77"/>
      <c r="Q35" s="77"/>
      <c r="R35" s="155">
        <v>47</v>
      </c>
      <c r="S35" s="278" t="s">
        <v>37</v>
      </c>
      <c r="T35" s="279" t="s">
        <v>38</v>
      </c>
      <c r="U35" s="280" t="s">
        <v>26</v>
      </c>
      <c r="V35" s="157">
        <v>2899867600</v>
      </c>
      <c r="W35" s="158"/>
      <c r="X35" s="159" t="s">
        <v>70</v>
      </c>
    </row>
    <row r="36" spans="1:24" ht="35.1" customHeight="1">
      <c r="A36" s="20"/>
      <c r="B36" s="222"/>
      <c r="C36" s="20"/>
      <c r="D36" s="20"/>
      <c r="E36" s="30"/>
      <c r="F36" s="226"/>
      <c r="G36" s="227"/>
      <c r="H36" s="18"/>
      <c r="I36" s="26"/>
      <c r="J36" s="26"/>
      <c r="K36" s="62"/>
      <c r="L36" s="88"/>
      <c r="M36" s="89"/>
      <c r="N36" s="259">
        <v>10</v>
      </c>
      <c r="O36" s="260" t="s">
        <v>43</v>
      </c>
      <c r="P36" s="261" t="s">
        <v>53</v>
      </c>
      <c r="Q36" s="261" t="s">
        <v>177</v>
      </c>
      <c r="R36" s="128">
        <v>48</v>
      </c>
      <c r="S36" s="129" t="s">
        <v>54</v>
      </c>
      <c r="T36" s="130" t="s">
        <v>55</v>
      </c>
      <c r="U36" s="131" t="s">
        <v>26</v>
      </c>
      <c r="V36" s="132">
        <v>40000000</v>
      </c>
      <c r="W36" s="133"/>
      <c r="X36" s="134" t="s">
        <v>69</v>
      </c>
    </row>
    <row r="37" spans="1:24" ht="15" customHeight="1">
      <c r="A37" s="47"/>
      <c r="B37" s="435"/>
      <c r="C37" s="435"/>
      <c r="D37" s="435"/>
      <c r="E37" s="48"/>
      <c r="F37" s="48"/>
      <c r="G37" s="48"/>
      <c r="H37" s="48"/>
      <c r="I37" s="48"/>
      <c r="J37" s="48"/>
      <c r="K37" s="304"/>
      <c r="L37" s="304"/>
      <c r="M37" s="48"/>
      <c r="N37" s="407" t="s">
        <v>47</v>
      </c>
      <c r="O37" s="407"/>
      <c r="P37" s="407"/>
      <c r="Q37" s="407"/>
      <c r="R37" s="407"/>
      <c r="S37" s="407"/>
      <c r="T37" s="407"/>
      <c r="U37" s="407"/>
      <c r="V37" s="183">
        <f>SUM(V34:V36)</f>
        <v>3139867600</v>
      </c>
      <c r="W37" s="48"/>
      <c r="X37" s="184"/>
    </row>
    <row r="38" spans="1:24" ht="15" customHeight="1">
      <c r="A38" s="436" t="s">
        <v>71</v>
      </c>
      <c r="B38" s="437"/>
      <c r="C38" s="437"/>
      <c r="D38" s="437"/>
      <c r="E38" s="437"/>
      <c r="F38" s="437"/>
      <c r="G38" s="437"/>
      <c r="H38" s="437"/>
      <c r="I38" s="437"/>
      <c r="J38" s="437"/>
      <c r="K38" s="437"/>
      <c r="L38" s="437"/>
      <c r="M38" s="437"/>
      <c r="N38" s="437"/>
      <c r="O38" s="437"/>
      <c r="P38" s="437"/>
      <c r="Q38" s="437"/>
      <c r="R38" s="437"/>
      <c r="S38" s="437"/>
      <c r="T38" s="437"/>
      <c r="U38" s="437"/>
      <c r="V38" s="437"/>
      <c r="W38" s="437"/>
      <c r="X38" s="438"/>
    </row>
    <row r="39" spans="1:24" ht="35.1" customHeight="1">
      <c r="A39" s="20"/>
      <c r="B39" s="222"/>
      <c r="C39" s="20"/>
      <c r="D39" s="20"/>
      <c r="E39" s="20"/>
      <c r="F39" s="23"/>
      <c r="G39" s="223"/>
      <c r="H39" s="208">
        <v>3</v>
      </c>
      <c r="I39" s="242" t="s">
        <v>29</v>
      </c>
      <c r="J39" s="243">
        <v>3</v>
      </c>
      <c r="K39" s="244" t="s">
        <v>30</v>
      </c>
      <c r="L39" s="79" t="s">
        <v>31</v>
      </c>
      <c r="M39" s="80" t="s">
        <v>26</v>
      </c>
      <c r="N39" s="81">
        <v>9</v>
      </c>
      <c r="O39" s="87" t="s">
        <v>32</v>
      </c>
      <c r="P39" s="61" t="s">
        <v>33</v>
      </c>
      <c r="Q39" s="61" t="s">
        <v>173</v>
      </c>
      <c r="R39" s="128">
        <v>50</v>
      </c>
      <c r="S39" s="271" t="s">
        <v>49</v>
      </c>
      <c r="T39" s="277" t="s">
        <v>50</v>
      </c>
      <c r="U39" s="131" t="s">
        <v>26</v>
      </c>
      <c r="V39" s="132">
        <v>200000000</v>
      </c>
      <c r="W39" s="133"/>
      <c r="X39" s="134" t="s">
        <v>72</v>
      </c>
    </row>
    <row r="40" spans="1:24" ht="35.1" customHeight="1">
      <c r="A40" s="20"/>
      <c r="B40" s="222"/>
      <c r="C40" s="20"/>
      <c r="D40" s="20"/>
      <c r="E40" s="20"/>
      <c r="F40" s="23"/>
      <c r="G40" s="223"/>
      <c r="H40" s="224"/>
      <c r="I40" s="24"/>
      <c r="J40" s="24"/>
      <c r="K40" s="78"/>
      <c r="L40" s="83"/>
      <c r="M40" s="74"/>
      <c r="N40" s="75"/>
      <c r="O40" s="85"/>
      <c r="P40" s="77"/>
      <c r="Q40" s="77"/>
      <c r="R40" s="155">
        <v>51</v>
      </c>
      <c r="S40" s="278" t="s">
        <v>37</v>
      </c>
      <c r="T40" s="279" t="s">
        <v>38</v>
      </c>
      <c r="U40" s="280" t="s">
        <v>26</v>
      </c>
      <c r="V40" s="157">
        <v>3773245600</v>
      </c>
      <c r="W40" s="158"/>
      <c r="X40" s="159" t="s">
        <v>73</v>
      </c>
    </row>
    <row r="41" spans="1:24" ht="35.1" customHeight="1">
      <c r="A41" s="20"/>
      <c r="B41" s="222"/>
      <c r="C41" s="20"/>
      <c r="D41" s="20"/>
      <c r="E41" s="20"/>
      <c r="F41" s="23"/>
      <c r="G41" s="223"/>
      <c r="H41" s="224"/>
      <c r="I41" s="24"/>
      <c r="J41" s="24"/>
      <c r="K41" s="78"/>
      <c r="L41" s="73"/>
      <c r="M41" s="74"/>
      <c r="N41" s="103">
        <v>10</v>
      </c>
      <c r="O41" s="87" t="s">
        <v>43</v>
      </c>
      <c r="P41" s="305" t="s">
        <v>53</v>
      </c>
      <c r="Q41" s="305" t="s">
        <v>177</v>
      </c>
      <c r="R41" s="121">
        <v>52</v>
      </c>
      <c r="S41" s="153" t="s">
        <v>54</v>
      </c>
      <c r="T41" s="154" t="s">
        <v>55</v>
      </c>
      <c r="U41" s="151" t="s">
        <v>26</v>
      </c>
      <c r="V41" s="152">
        <v>40000000</v>
      </c>
      <c r="W41" s="126"/>
      <c r="X41" s="127" t="s">
        <v>74</v>
      </c>
    </row>
    <row r="42" spans="1:24" ht="15" customHeight="1">
      <c r="A42" s="299"/>
      <c r="B42" s="439"/>
      <c r="C42" s="439"/>
      <c r="D42" s="439"/>
      <c r="E42" s="322"/>
      <c r="F42" s="322"/>
      <c r="G42" s="322"/>
      <c r="H42" s="322"/>
      <c r="I42" s="322"/>
      <c r="J42" s="322"/>
      <c r="K42" s="322"/>
      <c r="L42" s="322"/>
      <c r="M42" s="322"/>
      <c r="N42" s="440" t="s">
        <v>47</v>
      </c>
      <c r="O42" s="440"/>
      <c r="P42" s="440"/>
      <c r="Q42" s="440"/>
      <c r="R42" s="440"/>
      <c r="S42" s="440"/>
      <c r="T42" s="440"/>
      <c r="U42" s="440"/>
      <c r="V42" s="332">
        <f>SUM(V39:V41)</f>
        <v>4013245600</v>
      </c>
      <c r="W42" s="333"/>
      <c r="X42" s="334"/>
    </row>
    <row r="43" spans="1:24" ht="15" customHeight="1">
      <c r="A43" s="323"/>
      <c r="B43" s="324"/>
      <c r="C43" s="324"/>
      <c r="D43" s="324"/>
      <c r="E43" s="325"/>
      <c r="F43" s="325"/>
      <c r="G43" s="325"/>
      <c r="H43" s="325"/>
      <c r="I43" s="325"/>
      <c r="J43" s="325"/>
      <c r="K43" s="325"/>
      <c r="L43" s="325"/>
      <c r="M43" s="325"/>
      <c r="N43" s="329"/>
      <c r="O43" s="325"/>
      <c r="P43" s="418" t="s">
        <v>75</v>
      </c>
      <c r="Q43" s="418"/>
      <c r="R43" s="418"/>
      <c r="S43" s="418"/>
      <c r="T43" s="418"/>
      <c r="U43" s="418"/>
      <c r="V43" s="335">
        <f>SUM(V12+V17+V22+V27+V32+V37+V42)</f>
        <v>24769389000</v>
      </c>
      <c r="W43" s="336"/>
      <c r="X43" s="337"/>
    </row>
    <row r="44" spans="1:24" ht="15" customHeight="1">
      <c r="A44" s="326"/>
      <c r="B44" s="327"/>
      <c r="C44" s="327"/>
      <c r="D44" s="327"/>
      <c r="E44" s="327"/>
      <c r="F44" s="327"/>
      <c r="G44" s="327"/>
      <c r="H44" s="327"/>
      <c r="I44" s="327"/>
      <c r="J44" s="327"/>
      <c r="K44" s="327"/>
      <c r="L44" s="327"/>
      <c r="M44" s="327"/>
      <c r="N44" s="330"/>
      <c r="O44" s="327"/>
      <c r="P44" s="331"/>
      <c r="Q44" s="331"/>
      <c r="R44" s="331"/>
      <c r="S44" s="331"/>
      <c r="T44" s="331"/>
      <c r="U44" s="331"/>
      <c r="V44" s="338"/>
      <c r="W44" s="339"/>
      <c r="X44" s="340"/>
    </row>
    <row r="45" spans="1:24" ht="15" customHeight="1">
      <c r="A45" s="379" t="s">
        <v>3</v>
      </c>
      <c r="B45" s="377" t="s">
        <v>4</v>
      </c>
      <c r="C45" s="386" t="s">
        <v>5</v>
      </c>
      <c r="D45" s="377" t="s">
        <v>3</v>
      </c>
      <c r="E45" s="379" t="s">
        <v>6</v>
      </c>
      <c r="F45" s="375" t="s">
        <v>7</v>
      </c>
      <c r="G45" s="368" t="s">
        <v>8</v>
      </c>
      <c r="H45" s="370" t="s">
        <v>3</v>
      </c>
      <c r="I45" s="419" t="s">
        <v>9</v>
      </c>
      <c r="J45" s="377"/>
      <c r="K45" s="377"/>
      <c r="L45" s="377"/>
      <c r="M45" s="375" t="s">
        <v>10</v>
      </c>
      <c r="N45" s="420" t="s">
        <v>11</v>
      </c>
      <c r="O45" s="421"/>
      <c r="P45" s="421"/>
      <c r="Q45" s="421"/>
      <c r="R45" s="421"/>
      <c r="S45" s="421"/>
      <c r="T45" s="422"/>
      <c r="U45" s="368" t="s">
        <v>76</v>
      </c>
      <c r="V45" s="423" t="s">
        <v>13</v>
      </c>
      <c r="W45" s="424"/>
      <c r="X45" s="366" t="s">
        <v>14</v>
      </c>
    </row>
    <row r="46" spans="1:24" ht="27" customHeight="1">
      <c r="A46" s="384"/>
      <c r="B46" s="385"/>
      <c r="C46" s="387"/>
      <c r="D46" s="378"/>
      <c r="E46" s="380"/>
      <c r="F46" s="383"/>
      <c r="G46" s="369"/>
      <c r="H46" s="372"/>
      <c r="I46" s="52" t="s">
        <v>15</v>
      </c>
      <c r="J46" s="425" t="s">
        <v>16</v>
      </c>
      <c r="K46" s="426"/>
      <c r="L46" s="53" t="s">
        <v>17</v>
      </c>
      <c r="M46" s="376"/>
      <c r="N46" s="427" t="s">
        <v>18</v>
      </c>
      <c r="O46" s="428"/>
      <c r="P46" s="362" t="s">
        <v>19</v>
      </c>
      <c r="Q46" s="241" t="s">
        <v>176</v>
      </c>
      <c r="R46" s="429" t="s">
        <v>20</v>
      </c>
      <c r="S46" s="430"/>
      <c r="T46" s="363" t="s">
        <v>21</v>
      </c>
      <c r="U46" s="431"/>
      <c r="V46" s="120" t="s">
        <v>22</v>
      </c>
      <c r="W46" s="120" t="s">
        <v>23</v>
      </c>
      <c r="X46" s="367"/>
    </row>
    <row r="47" spans="1:24" ht="60" customHeight="1">
      <c r="A47" s="5">
        <v>2</v>
      </c>
      <c r="B47" s="6" t="s">
        <v>77</v>
      </c>
      <c r="C47" s="7" t="s">
        <v>26</v>
      </c>
      <c r="D47" s="8">
        <v>2</v>
      </c>
      <c r="E47" s="9" t="s">
        <v>78</v>
      </c>
      <c r="F47" s="7" t="s">
        <v>26</v>
      </c>
      <c r="G47" s="10" t="s">
        <v>28</v>
      </c>
      <c r="H47" s="11">
        <v>2</v>
      </c>
      <c r="I47" s="54" t="s">
        <v>79</v>
      </c>
      <c r="J47" s="55">
        <v>2</v>
      </c>
      <c r="K47" s="56" t="s">
        <v>80</v>
      </c>
      <c r="L47" s="57" t="s">
        <v>174</v>
      </c>
      <c r="M47" s="58" t="s">
        <v>26</v>
      </c>
      <c r="N47" s="59">
        <v>7</v>
      </c>
      <c r="O47" s="60" t="s">
        <v>81</v>
      </c>
      <c r="P47" s="61" t="s">
        <v>82</v>
      </c>
      <c r="Q47" s="61" t="s">
        <v>178</v>
      </c>
      <c r="R47" s="121">
        <v>20</v>
      </c>
      <c r="S47" s="122" t="s">
        <v>83</v>
      </c>
      <c r="T47" s="123" t="s">
        <v>84</v>
      </c>
      <c r="U47" s="124" t="s">
        <v>26</v>
      </c>
      <c r="V47" s="125">
        <v>20000000</v>
      </c>
      <c r="W47" s="126"/>
      <c r="X47" s="127" t="s">
        <v>85</v>
      </c>
    </row>
    <row r="48" spans="1:24" ht="60" customHeight="1">
      <c r="A48" s="12"/>
      <c r="B48" s="13"/>
      <c r="C48" s="14"/>
      <c r="D48" s="15"/>
      <c r="E48" s="16"/>
      <c r="F48" s="14"/>
      <c r="G48" s="17"/>
      <c r="H48" s="18"/>
      <c r="I48" s="26"/>
      <c r="J48" s="26"/>
      <c r="K48" s="62"/>
      <c r="L48" s="63"/>
      <c r="M48" s="64" t="s">
        <v>26</v>
      </c>
      <c r="N48" s="65">
        <v>9</v>
      </c>
      <c r="O48" s="66" t="s">
        <v>86</v>
      </c>
      <c r="P48" s="67" t="s">
        <v>87</v>
      </c>
      <c r="Q48" s="67" t="s">
        <v>178</v>
      </c>
      <c r="R48" s="128">
        <v>21</v>
      </c>
      <c r="S48" s="129" t="s">
        <v>88</v>
      </c>
      <c r="T48" s="130" t="s">
        <v>89</v>
      </c>
      <c r="U48" s="131" t="s">
        <v>26</v>
      </c>
      <c r="V48" s="132">
        <v>30000000</v>
      </c>
      <c r="W48" s="133"/>
      <c r="X48" s="134" t="s">
        <v>36</v>
      </c>
    </row>
    <row r="49" spans="1:24" ht="60" customHeight="1">
      <c r="A49" s="12"/>
      <c r="B49" s="13"/>
      <c r="C49" s="14"/>
      <c r="D49" s="15"/>
      <c r="E49" s="16"/>
      <c r="F49" s="14"/>
      <c r="G49" s="17"/>
      <c r="H49" s="19">
        <v>1</v>
      </c>
      <c r="I49" s="68" t="s">
        <v>90</v>
      </c>
      <c r="J49" s="19">
        <v>1</v>
      </c>
      <c r="K49" s="69" t="s">
        <v>91</v>
      </c>
      <c r="L49" s="57" t="s">
        <v>175</v>
      </c>
      <c r="M49" s="70" t="s">
        <v>26</v>
      </c>
      <c r="N49" s="59">
        <v>1</v>
      </c>
      <c r="O49" s="60" t="s">
        <v>92</v>
      </c>
      <c r="P49" s="61" t="s">
        <v>93</v>
      </c>
      <c r="Q49" s="61" t="s">
        <v>179</v>
      </c>
      <c r="R49" s="121">
        <v>1</v>
      </c>
      <c r="S49" s="122" t="s">
        <v>94</v>
      </c>
      <c r="T49" s="135" t="s">
        <v>95</v>
      </c>
      <c r="U49" s="136" t="s">
        <v>26</v>
      </c>
      <c r="V49" s="125">
        <v>5000000</v>
      </c>
      <c r="W49" s="126"/>
      <c r="X49" s="127" t="s">
        <v>96</v>
      </c>
    </row>
    <row r="50" spans="1:24" ht="45" customHeight="1">
      <c r="A50" s="20"/>
      <c r="B50" s="21"/>
      <c r="C50" s="20"/>
      <c r="D50" s="22"/>
      <c r="E50" s="16"/>
      <c r="F50" s="20"/>
      <c r="G50" s="23"/>
      <c r="H50" s="24"/>
      <c r="I50" s="71"/>
      <c r="J50" s="24"/>
      <c r="K50" s="72"/>
      <c r="L50" s="73"/>
      <c r="M50" s="74"/>
      <c r="N50" s="75"/>
      <c r="O50" s="76"/>
      <c r="P50" s="77"/>
      <c r="Q50" s="77"/>
      <c r="R50" s="121">
        <v>2</v>
      </c>
      <c r="S50" s="122" t="s">
        <v>97</v>
      </c>
      <c r="T50" s="137" t="s">
        <v>98</v>
      </c>
      <c r="U50" s="138" t="s">
        <v>26</v>
      </c>
      <c r="V50" s="139">
        <v>10000000</v>
      </c>
      <c r="W50" s="126"/>
      <c r="X50" s="127" t="s">
        <v>96</v>
      </c>
    </row>
    <row r="51" spans="1:24" ht="45" customHeight="1">
      <c r="A51" s="20"/>
      <c r="B51" s="25"/>
      <c r="C51" s="20"/>
      <c r="D51" s="22"/>
      <c r="E51" s="20"/>
      <c r="F51" s="20"/>
      <c r="G51" s="23"/>
      <c r="H51" s="24"/>
      <c r="I51" s="24"/>
      <c r="J51" s="24"/>
      <c r="K51" s="78"/>
      <c r="L51" s="79" t="s">
        <v>180</v>
      </c>
      <c r="M51" s="80" t="s">
        <v>26</v>
      </c>
      <c r="N51" s="81">
        <v>2</v>
      </c>
      <c r="O51" s="82" t="s">
        <v>99</v>
      </c>
      <c r="P51" s="61" t="s">
        <v>100</v>
      </c>
      <c r="Q51" s="61" t="s">
        <v>181</v>
      </c>
      <c r="R51" s="128">
        <v>3</v>
      </c>
      <c r="S51" s="129" t="s">
        <v>101</v>
      </c>
      <c r="T51" s="140" t="s">
        <v>102</v>
      </c>
      <c r="U51" s="141" t="s">
        <v>26</v>
      </c>
      <c r="V51" s="132">
        <v>24755338000</v>
      </c>
      <c r="W51" s="133"/>
      <c r="X51" s="127" t="s">
        <v>96</v>
      </c>
    </row>
    <row r="52" spans="1:24" ht="35.1" customHeight="1">
      <c r="A52" s="20"/>
      <c r="B52" s="25"/>
      <c r="C52" s="20"/>
      <c r="D52" s="22"/>
      <c r="E52" s="20"/>
      <c r="F52" s="20"/>
      <c r="G52" s="23"/>
      <c r="H52" s="24"/>
      <c r="I52" s="24"/>
      <c r="J52" s="24"/>
      <c r="K52" s="78"/>
      <c r="L52" s="83"/>
      <c r="M52" s="74"/>
      <c r="N52" s="75"/>
      <c r="O52" s="84"/>
      <c r="P52" s="77"/>
      <c r="Q52" s="77"/>
      <c r="R52" s="121">
        <v>4</v>
      </c>
      <c r="S52" s="137" t="s">
        <v>103</v>
      </c>
      <c r="T52" s="142" t="s">
        <v>104</v>
      </c>
      <c r="U52" s="143" t="s">
        <v>26</v>
      </c>
      <c r="V52" s="132">
        <v>5000000</v>
      </c>
      <c r="W52" s="133"/>
      <c r="X52" s="134" t="s">
        <v>96</v>
      </c>
    </row>
    <row r="53" spans="1:24" ht="45" customHeight="1">
      <c r="A53" s="20"/>
      <c r="B53" s="25"/>
      <c r="C53" s="20"/>
      <c r="D53" s="22"/>
      <c r="E53" s="20"/>
      <c r="F53" s="20"/>
      <c r="G53" s="23"/>
      <c r="H53" s="24"/>
      <c r="I53" s="24"/>
      <c r="J53" s="24"/>
      <c r="K53" s="78"/>
      <c r="L53" s="73"/>
      <c r="M53" s="74"/>
      <c r="N53" s="75"/>
      <c r="O53" s="85"/>
      <c r="P53" s="86"/>
      <c r="Q53" s="86"/>
      <c r="R53" s="121">
        <v>5</v>
      </c>
      <c r="S53" s="144" t="s">
        <v>105</v>
      </c>
      <c r="T53" s="145" t="s">
        <v>106</v>
      </c>
      <c r="U53" s="146" t="s">
        <v>26</v>
      </c>
      <c r="V53" s="147">
        <v>5000000</v>
      </c>
      <c r="W53" s="148"/>
      <c r="X53" s="149" t="s">
        <v>96</v>
      </c>
    </row>
    <row r="54" spans="1:24" ht="45" customHeight="1">
      <c r="A54" s="20"/>
      <c r="B54" s="25"/>
      <c r="C54" s="20"/>
      <c r="D54" s="22"/>
      <c r="E54" s="20"/>
      <c r="F54" s="20"/>
      <c r="G54" s="23"/>
      <c r="H54" s="24"/>
      <c r="I54" s="24"/>
      <c r="J54" s="24"/>
      <c r="K54" s="78"/>
      <c r="L54" s="79" t="s">
        <v>182</v>
      </c>
      <c r="M54" s="80" t="s">
        <v>26</v>
      </c>
      <c r="N54" s="81">
        <v>3</v>
      </c>
      <c r="O54" s="87" t="s">
        <v>107</v>
      </c>
      <c r="P54" s="61" t="s">
        <v>108</v>
      </c>
      <c r="Q54" s="61" t="s">
        <v>183</v>
      </c>
      <c r="R54" s="121">
        <v>6</v>
      </c>
      <c r="S54" s="144" t="s">
        <v>109</v>
      </c>
      <c r="T54" s="150" t="s">
        <v>110</v>
      </c>
      <c r="U54" s="151" t="s">
        <v>26</v>
      </c>
      <c r="V54" s="152">
        <v>20000000</v>
      </c>
      <c r="W54" s="126"/>
      <c r="X54" s="127" t="s">
        <v>96</v>
      </c>
    </row>
    <row r="55" spans="1:24" ht="24.95" customHeight="1">
      <c r="A55" s="20"/>
      <c r="B55" s="25"/>
      <c r="C55" s="20"/>
      <c r="D55" s="22"/>
      <c r="E55" s="20"/>
      <c r="F55" s="20"/>
      <c r="G55" s="23"/>
      <c r="H55" s="24"/>
      <c r="I55" s="24"/>
      <c r="J55" s="24"/>
      <c r="K55" s="78"/>
      <c r="L55" s="73"/>
      <c r="M55" s="74"/>
      <c r="N55" s="75"/>
      <c r="O55" s="85"/>
      <c r="P55" s="86"/>
      <c r="Q55" s="86"/>
      <c r="R55" s="128">
        <v>7</v>
      </c>
      <c r="S55" s="129" t="s">
        <v>111</v>
      </c>
      <c r="T55" s="130" t="s">
        <v>112</v>
      </c>
      <c r="U55" s="131" t="s">
        <v>26</v>
      </c>
      <c r="V55" s="132">
        <v>337555000</v>
      </c>
      <c r="W55" s="133"/>
      <c r="X55" s="134" t="s">
        <v>96</v>
      </c>
    </row>
    <row r="56" spans="1:24" ht="24.95" customHeight="1">
      <c r="A56" s="20"/>
      <c r="B56" s="25"/>
      <c r="C56" s="20"/>
      <c r="D56" s="22"/>
      <c r="E56" s="20"/>
      <c r="F56" s="20"/>
      <c r="G56" s="23"/>
      <c r="H56" s="24"/>
      <c r="I56" s="24"/>
      <c r="J56" s="24"/>
      <c r="K56" s="78"/>
      <c r="L56" s="73"/>
      <c r="M56" s="74"/>
      <c r="N56" s="75"/>
      <c r="O56" s="85"/>
      <c r="P56" s="86"/>
      <c r="Q56" s="86"/>
      <c r="R56" s="128">
        <v>8</v>
      </c>
      <c r="S56" s="129" t="s">
        <v>113</v>
      </c>
      <c r="T56" s="130" t="s">
        <v>114</v>
      </c>
      <c r="U56" s="131" t="s">
        <v>26</v>
      </c>
      <c r="V56" s="132">
        <v>75000000</v>
      </c>
      <c r="W56" s="133"/>
      <c r="X56" s="134" t="s">
        <v>96</v>
      </c>
    </row>
    <row r="57" spans="1:24" ht="24.95" customHeight="1">
      <c r="A57" s="20"/>
      <c r="B57" s="25"/>
      <c r="C57" s="20"/>
      <c r="D57" s="22"/>
      <c r="E57" s="20"/>
      <c r="F57" s="20"/>
      <c r="G57" s="23"/>
      <c r="H57" s="24"/>
      <c r="I57" s="24"/>
      <c r="J57" s="24"/>
      <c r="K57" s="78"/>
      <c r="L57" s="73"/>
      <c r="M57" s="74"/>
      <c r="N57" s="75"/>
      <c r="O57" s="85"/>
      <c r="P57" s="86"/>
      <c r="Q57" s="86"/>
      <c r="R57" s="121">
        <v>9</v>
      </c>
      <c r="S57" s="153" t="s">
        <v>115</v>
      </c>
      <c r="T57" s="154" t="s">
        <v>116</v>
      </c>
      <c r="U57" s="151" t="s">
        <v>26</v>
      </c>
      <c r="V57" s="152">
        <v>20000000</v>
      </c>
      <c r="W57" s="126"/>
      <c r="X57" s="127" t="s">
        <v>96</v>
      </c>
    </row>
    <row r="58" spans="1:24" ht="24.95" customHeight="1">
      <c r="A58" s="20"/>
      <c r="B58" s="25"/>
      <c r="C58" s="20"/>
      <c r="D58" s="22"/>
      <c r="E58" s="20"/>
      <c r="F58" s="20"/>
      <c r="G58" s="23"/>
      <c r="H58" s="24"/>
      <c r="I58" s="24"/>
      <c r="J58" s="24"/>
      <c r="K58" s="78"/>
      <c r="L58" s="73"/>
      <c r="M58" s="74"/>
      <c r="N58" s="75"/>
      <c r="O58" s="85"/>
      <c r="P58" s="86"/>
      <c r="Q58" s="86"/>
      <c r="R58" s="128">
        <v>10</v>
      </c>
      <c r="S58" s="129" t="s">
        <v>117</v>
      </c>
      <c r="T58" s="130" t="s">
        <v>118</v>
      </c>
      <c r="U58" s="131" t="s">
        <v>26</v>
      </c>
      <c r="V58" s="132">
        <v>49500000</v>
      </c>
      <c r="W58" s="133"/>
      <c r="X58" s="134" t="s">
        <v>96</v>
      </c>
    </row>
    <row r="59" spans="1:24" ht="24.95" customHeight="1">
      <c r="A59" s="20"/>
      <c r="B59" s="25"/>
      <c r="C59" s="20"/>
      <c r="D59" s="22"/>
      <c r="E59" s="20"/>
      <c r="F59" s="20"/>
      <c r="G59" s="23"/>
      <c r="H59" s="24"/>
      <c r="I59" s="24"/>
      <c r="J59" s="24"/>
      <c r="K59" s="78"/>
      <c r="L59" s="73"/>
      <c r="M59" s="74"/>
      <c r="N59" s="75"/>
      <c r="O59" s="85"/>
      <c r="P59" s="86"/>
      <c r="Q59" s="86"/>
      <c r="R59" s="128">
        <v>11</v>
      </c>
      <c r="S59" s="129" t="s">
        <v>119</v>
      </c>
      <c r="T59" s="130" t="s">
        <v>120</v>
      </c>
      <c r="U59" s="143" t="s">
        <v>26</v>
      </c>
      <c r="V59" s="132">
        <v>100000000</v>
      </c>
      <c r="W59" s="133"/>
      <c r="X59" s="134" t="s">
        <v>96</v>
      </c>
    </row>
    <row r="60" spans="1:24" ht="24.95" customHeight="1">
      <c r="A60" s="20"/>
      <c r="B60" s="25"/>
      <c r="C60" s="20"/>
      <c r="D60" s="22"/>
      <c r="E60" s="20"/>
      <c r="F60" s="20"/>
      <c r="G60" s="23"/>
      <c r="H60" s="24"/>
      <c r="I60" s="24"/>
      <c r="J60" s="24"/>
      <c r="K60" s="78"/>
      <c r="L60" s="73"/>
      <c r="M60" s="89"/>
      <c r="N60" s="90"/>
      <c r="O60" s="91"/>
      <c r="P60" s="92"/>
      <c r="Q60" s="92"/>
      <c r="R60" s="155">
        <v>12</v>
      </c>
      <c r="S60" s="33" t="s">
        <v>121</v>
      </c>
      <c r="T60" s="30" t="s">
        <v>122</v>
      </c>
      <c r="U60" s="156" t="s">
        <v>26</v>
      </c>
      <c r="V60" s="157">
        <v>50000000</v>
      </c>
      <c r="W60" s="158"/>
      <c r="X60" s="159" t="s">
        <v>96</v>
      </c>
    </row>
    <row r="61" spans="1:24" s="1" customFormat="1" ht="45" customHeight="1">
      <c r="A61" s="20"/>
      <c r="B61" s="25"/>
      <c r="C61" s="20"/>
      <c r="D61" s="22"/>
      <c r="E61" s="20"/>
      <c r="F61" s="20"/>
      <c r="G61" s="23"/>
      <c r="H61" s="24"/>
      <c r="I61" s="24"/>
      <c r="J61" s="24"/>
      <c r="K61" s="78"/>
      <c r="L61" s="83"/>
      <c r="M61" s="364" t="s">
        <v>26</v>
      </c>
      <c r="N61" s="81">
        <v>4</v>
      </c>
      <c r="O61" s="82" t="s">
        <v>123</v>
      </c>
      <c r="P61" s="93" t="s">
        <v>124</v>
      </c>
      <c r="Q61" s="93" t="s">
        <v>183</v>
      </c>
      <c r="R61" s="121">
        <v>13</v>
      </c>
      <c r="S61" s="153" t="s">
        <v>125</v>
      </c>
      <c r="T61" s="154" t="s">
        <v>126</v>
      </c>
      <c r="U61" s="160" t="s">
        <v>26</v>
      </c>
      <c r="V61" s="161">
        <v>160000000</v>
      </c>
      <c r="W61" s="162"/>
      <c r="X61" s="163" t="s">
        <v>96</v>
      </c>
    </row>
    <row r="62" spans="1:24" s="1" customFormat="1" ht="50.1" customHeight="1">
      <c r="A62" s="20"/>
      <c r="B62" s="25"/>
      <c r="C62" s="20"/>
      <c r="D62" s="22"/>
      <c r="E62" s="20"/>
      <c r="F62" s="20"/>
      <c r="G62" s="23"/>
      <c r="H62" s="24"/>
      <c r="I62" s="24"/>
      <c r="J62" s="24"/>
      <c r="K62" s="78"/>
      <c r="L62" s="83"/>
      <c r="M62" s="80" t="s">
        <v>26</v>
      </c>
      <c r="N62" s="81">
        <v>5</v>
      </c>
      <c r="O62" s="82" t="s">
        <v>127</v>
      </c>
      <c r="P62" s="61" t="s">
        <v>128</v>
      </c>
      <c r="Q62" s="61" t="s">
        <v>179</v>
      </c>
      <c r="R62" s="128">
        <v>14</v>
      </c>
      <c r="S62" s="164" t="s">
        <v>129</v>
      </c>
      <c r="T62" s="130" t="s">
        <v>130</v>
      </c>
      <c r="U62" s="165" t="s">
        <v>26</v>
      </c>
      <c r="V62" s="166">
        <v>449800000</v>
      </c>
      <c r="W62" s="167"/>
      <c r="X62" s="168" t="s">
        <v>96</v>
      </c>
    </row>
    <row r="63" spans="1:24" s="1" customFormat="1" ht="24.95" customHeight="1">
      <c r="A63" s="20"/>
      <c r="B63" s="25"/>
      <c r="C63" s="20"/>
      <c r="D63" s="22"/>
      <c r="E63" s="20"/>
      <c r="F63" s="20"/>
      <c r="G63" s="23"/>
      <c r="H63" s="24"/>
      <c r="I63" s="24"/>
      <c r="J63" s="24"/>
      <c r="K63" s="78"/>
      <c r="L63" s="83"/>
      <c r="M63" s="89"/>
      <c r="N63" s="90"/>
      <c r="O63" s="94"/>
      <c r="P63" s="77"/>
      <c r="Q63" s="77"/>
      <c r="R63" s="14">
        <v>15</v>
      </c>
      <c r="S63" s="169" t="s">
        <v>131</v>
      </c>
      <c r="T63" s="154" t="s">
        <v>132</v>
      </c>
      <c r="U63" s="170" t="s">
        <v>26</v>
      </c>
      <c r="V63" s="161">
        <v>1853754228</v>
      </c>
      <c r="W63" s="22"/>
      <c r="X63" s="163" t="s">
        <v>96</v>
      </c>
    </row>
    <row r="64" spans="1:24" s="1" customFormat="1" ht="50.1" customHeight="1">
      <c r="A64" s="20"/>
      <c r="B64" s="25"/>
      <c r="C64" s="20"/>
      <c r="D64" s="22"/>
      <c r="E64" s="20"/>
      <c r="F64" s="20"/>
      <c r="G64" s="23"/>
      <c r="H64" s="24"/>
      <c r="I64" s="24"/>
      <c r="J64" s="24"/>
      <c r="K64" s="78"/>
      <c r="L64" s="73"/>
      <c r="M64" s="95" t="s">
        <v>26</v>
      </c>
      <c r="N64" s="96">
        <v>6</v>
      </c>
      <c r="O64" s="84" t="s">
        <v>133</v>
      </c>
      <c r="P64" s="93" t="s">
        <v>134</v>
      </c>
      <c r="Q64" s="93" t="s">
        <v>183</v>
      </c>
      <c r="R64" s="121">
        <v>16</v>
      </c>
      <c r="S64" s="171" t="s">
        <v>135</v>
      </c>
      <c r="T64" s="150" t="s">
        <v>136</v>
      </c>
      <c r="U64" s="160" t="s">
        <v>26</v>
      </c>
      <c r="V64" s="161">
        <v>50000000</v>
      </c>
      <c r="W64" s="162"/>
      <c r="X64" s="163" t="s">
        <v>96</v>
      </c>
    </row>
    <row r="65" spans="1:24" s="1" customFormat="1" ht="50.1" customHeight="1">
      <c r="A65" s="20"/>
      <c r="B65" s="25"/>
      <c r="C65" s="20"/>
      <c r="D65" s="22"/>
      <c r="E65" s="20"/>
      <c r="F65" s="20"/>
      <c r="G65" s="23"/>
      <c r="H65" s="24"/>
      <c r="I65" s="24"/>
      <c r="J65" s="24"/>
      <c r="K65" s="78"/>
      <c r="L65" s="73"/>
      <c r="M65" s="97"/>
      <c r="N65" s="75"/>
      <c r="O65" s="98"/>
      <c r="P65" s="86"/>
      <c r="Q65" s="86"/>
      <c r="R65" s="121">
        <v>17</v>
      </c>
      <c r="S65" s="171" t="s">
        <v>137</v>
      </c>
      <c r="T65" s="154" t="s">
        <v>138</v>
      </c>
      <c r="U65" s="160" t="s">
        <v>26</v>
      </c>
      <c r="V65" s="161">
        <v>112000000</v>
      </c>
      <c r="W65" s="162"/>
      <c r="X65" s="163" t="s">
        <v>96</v>
      </c>
    </row>
    <row r="66" spans="1:24" s="1" customFormat="1" ht="24.95" customHeight="1">
      <c r="A66" s="20"/>
      <c r="B66" s="25"/>
      <c r="C66" s="20"/>
      <c r="D66" s="22"/>
      <c r="E66" s="20"/>
      <c r="F66" s="20"/>
      <c r="G66" s="23"/>
      <c r="H66" s="24"/>
      <c r="I66" s="24"/>
      <c r="J66" s="24"/>
      <c r="K66" s="78"/>
      <c r="L66" s="73"/>
      <c r="M66" s="97"/>
      <c r="N66" s="75"/>
      <c r="O66" s="98"/>
      <c r="P66" s="86"/>
      <c r="Q66" s="86"/>
      <c r="R66" s="128">
        <v>18</v>
      </c>
      <c r="S66" s="167" t="s">
        <v>139</v>
      </c>
      <c r="T66" s="130" t="s">
        <v>140</v>
      </c>
      <c r="U66" s="165" t="s">
        <v>26</v>
      </c>
      <c r="V66" s="166">
        <v>100000000</v>
      </c>
      <c r="W66" s="167"/>
      <c r="X66" s="168" t="s">
        <v>96</v>
      </c>
    </row>
    <row r="67" spans="1:24" ht="35.1" customHeight="1">
      <c r="A67" s="20"/>
      <c r="B67" s="25"/>
      <c r="C67" s="20"/>
      <c r="D67" s="22"/>
      <c r="E67" s="20"/>
      <c r="F67" s="20"/>
      <c r="G67" s="23"/>
      <c r="H67" s="26"/>
      <c r="I67" s="26"/>
      <c r="J67" s="26"/>
      <c r="K67" s="62"/>
      <c r="L67" s="88"/>
      <c r="M67" s="99"/>
      <c r="N67" s="90"/>
      <c r="O67" s="100"/>
      <c r="P67" s="92"/>
      <c r="Q67" s="92"/>
      <c r="R67" s="128">
        <v>19</v>
      </c>
      <c r="S67" s="167" t="s">
        <v>141</v>
      </c>
      <c r="T67" s="130" t="s">
        <v>142</v>
      </c>
      <c r="U67" s="165" t="s">
        <v>26</v>
      </c>
      <c r="V67" s="166">
        <v>220000000</v>
      </c>
      <c r="W67" s="167"/>
      <c r="X67" s="168" t="s">
        <v>96</v>
      </c>
    </row>
    <row r="68" spans="1:24" ht="60" customHeight="1">
      <c r="A68" s="20"/>
      <c r="B68" s="25"/>
      <c r="C68" s="20"/>
      <c r="D68" s="22"/>
      <c r="E68" s="20"/>
      <c r="F68" s="20"/>
      <c r="G68" s="22"/>
      <c r="H68" s="27">
        <v>4</v>
      </c>
      <c r="I68" s="101" t="s">
        <v>143</v>
      </c>
      <c r="J68" s="27">
        <v>4</v>
      </c>
      <c r="K68" s="79" t="s">
        <v>144</v>
      </c>
      <c r="L68" s="102" t="s">
        <v>184</v>
      </c>
      <c r="M68" s="80" t="s">
        <v>26</v>
      </c>
      <c r="N68" s="98">
        <v>11</v>
      </c>
      <c r="O68" s="103" t="s">
        <v>146</v>
      </c>
      <c r="P68" s="104" t="s">
        <v>147</v>
      </c>
      <c r="Q68" s="305" t="s">
        <v>185</v>
      </c>
      <c r="R68" s="42">
        <v>26</v>
      </c>
      <c r="S68" s="167" t="s">
        <v>148</v>
      </c>
      <c r="T68" s="130" t="s">
        <v>149</v>
      </c>
      <c r="U68" s="165" t="s">
        <v>26</v>
      </c>
      <c r="V68" s="166">
        <v>40000000</v>
      </c>
      <c r="W68" s="167"/>
      <c r="X68" s="168" t="s">
        <v>150</v>
      </c>
    </row>
    <row r="69" spans="1:24" ht="24.95" customHeight="1">
      <c r="A69" s="20"/>
      <c r="B69" s="25"/>
      <c r="C69" s="20"/>
      <c r="D69" s="22"/>
      <c r="E69" s="20"/>
      <c r="F69" s="20"/>
      <c r="G69" s="28"/>
      <c r="H69" s="29"/>
      <c r="I69" s="89"/>
      <c r="J69" s="99"/>
      <c r="K69" s="88"/>
      <c r="L69" s="105"/>
      <c r="M69" s="74"/>
      <c r="N69" s="98"/>
      <c r="O69" s="75"/>
      <c r="P69" s="104"/>
      <c r="Q69" s="365"/>
      <c r="R69" s="16">
        <v>27</v>
      </c>
      <c r="S69" s="22" t="s">
        <v>151</v>
      </c>
      <c r="T69" s="130" t="s">
        <v>152</v>
      </c>
      <c r="U69" s="168" t="s">
        <v>26</v>
      </c>
      <c r="V69" s="172">
        <v>300000000</v>
      </c>
      <c r="W69" s="130"/>
      <c r="X69" s="168" t="s">
        <v>153</v>
      </c>
    </row>
    <row r="70" spans="1:24" ht="50.1" customHeight="1">
      <c r="A70" s="20"/>
      <c r="B70" s="25"/>
      <c r="C70" s="20"/>
      <c r="D70" s="22"/>
      <c r="E70" s="30"/>
      <c r="F70" s="30"/>
      <c r="G70" s="33"/>
      <c r="H70" s="34">
        <v>5</v>
      </c>
      <c r="I70" s="89" t="s">
        <v>154</v>
      </c>
      <c r="J70" s="34">
        <v>5</v>
      </c>
      <c r="K70" s="88" t="s">
        <v>155</v>
      </c>
      <c r="L70" s="106" t="s">
        <v>156</v>
      </c>
      <c r="M70" s="107" t="s">
        <v>26</v>
      </c>
      <c r="N70" s="108">
        <v>12</v>
      </c>
      <c r="O70" s="109" t="s">
        <v>157</v>
      </c>
      <c r="P70" s="110" t="s">
        <v>158</v>
      </c>
      <c r="Q70" s="67" t="s">
        <v>186</v>
      </c>
      <c r="R70" s="128">
        <v>28</v>
      </c>
      <c r="S70" s="129" t="s">
        <v>159</v>
      </c>
      <c r="T70" s="140" t="s">
        <v>160</v>
      </c>
      <c r="U70" s="141" t="s">
        <v>26</v>
      </c>
      <c r="V70" s="132">
        <v>40000000</v>
      </c>
      <c r="W70" s="133"/>
      <c r="X70" s="134" t="s">
        <v>150</v>
      </c>
    </row>
    <row r="71" spans="1:24" ht="15" customHeight="1">
      <c r="A71" s="35"/>
      <c r="B71" s="412"/>
      <c r="C71" s="412"/>
      <c r="D71" s="412"/>
      <c r="E71" s="37"/>
      <c r="F71" s="37"/>
      <c r="G71" s="37"/>
      <c r="H71" s="37"/>
      <c r="I71" s="37"/>
      <c r="J71" s="37"/>
      <c r="K71" s="111"/>
      <c r="L71" s="111"/>
      <c r="M71" s="37"/>
      <c r="N71" s="413" t="s">
        <v>161</v>
      </c>
      <c r="O71" s="413"/>
      <c r="P71" s="413"/>
      <c r="Q71" s="413"/>
      <c r="R71" s="413"/>
      <c r="S71" s="413"/>
      <c r="T71" s="413"/>
      <c r="U71" s="413"/>
      <c r="V71" s="173">
        <f>SUM(V47:V70)</f>
        <v>28807947228</v>
      </c>
      <c r="W71" s="37"/>
      <c r="X71" s="174"/>
    </row>
    <row r="72" spans="1:24" s="320" customFormat="1" ht="15" customHeight="1">
      <c r="A72" s="414" t="s">
        <v>48</v>
      </c>
      <c r="B72" s="415"/>
      <c r="C72" s="415"/>
      <c r="D72" s="415"/>
      <c r="E72" s="415"/>
      <c r="F72" s="415"/>
      <c r="G72" s="415"/>
      <c r="H72" s="415"/>
      <c r="I72" s="415"/>
      <c r="J72" s="415"/>
      <c r="K72" s="415"/>
      <c r="L72" s="415"/>
      <c r="M72" s="415"/>
      <c r="N72" s="415"/>
      <c r="O72" s="415"/>
      <c r="P72" s="415"/>
      <c r="Q72" s="415"/>
      <c r="R72" s="415"/>
      <c r="S72" s="415"/>
      <c r="T72" s="415"/>
      <c r="U72" s="415"/>
      <c r="V72" s="415"/>
      <c r="W72" s="415"/>
      <c r="X72" s="416"/>
    </row>
    <row r="73" spans="1:24" ht="60" customHeight="1">
      <c r="A73" s="12">
        <v>2</v>
      </c>
      <c r="B73" s="13" t="s">
        <v>77</v>
      </c>
      <c r="C73" s="14" t="s">
        <v>26</v>
      </c>
      <c r="D73" s="15">
        <v>2</v>
      </c>
      <c r="E73" s="212" t="s">
        <v>78</v>
      </c>
      <c r="F73" s="155" t="s">
        <v>26</v>
      </c>
      <c r="G73" s="213" t="s">
        <v>28</v>
      </c>
      <c r="H73" s="215">
        <v>2</v>
      </c>
      <c r="I73" s="254" t="s">
        <v>79</v>
      </c>
      <c r="J73" s="255">
        <v>2</v>
      </c>
      <c r="K73" s="256" t="s">
        <v>80</v>
      </c>
      <c r="L73" s="88" t="s">
        <v>174</v>
      </c>
      <c r="M73" s="117" t="s">
        <v>26</v>
      </c>
      <c r="N73" s="251">
        <v>7</v>
      </c>
      <c r="O73" s="252" t="s">
        <v>81</v>
      </c>
      <c r="P73" s="253" t="s">
        <v>82</v>
      </c>
      <c r="Q73" s="253" t="s">
        <v>178</v>
      </c>
      <c r="R73" s="155">
        <v>29</v>
      </c>
      <c r="S73" s="351" t="s">
        <v>83</v>
      </c>
      <c r="T73" s="352" t="s">
        <v>84</v>
      </c>
      <c r="U73" s="213" t="s">
        <v>26</v>
      </c>
      <c r="V73" s="353">
        <v>20000000</v>
      </c>
      <c r="W73" s="158"/>
      <c r="X73" s="159" t="s">
        <v>51</v>
      </c>
    </row>
    <row r="74" spans="1:24" ht="15" customHeight="1">
      <c r="A74" s="45"/>
      <c r="B74" s="417"/>
      <c r="C74" s="417"/>
      <c r="D74" s="417"/>
      <c r="E74" s="46"/>
      <c r="F74" s="46"/>
      <c r="G74" s="46"/>
      <c r="H74" s="46"/>
      <c r="I74" s="46"/>
      <c r="J74" s="46"/>
      <c r="K74" s="46"/>
      <c r="L74" s="46"/>
      <c r="M74" s="46"/>
      <c r="N74" s="417" t="s">
        <v>161</v>
      </c>
      <c r="O74" s="417"/>
      <c r="P74" s="417"/>
      <c r="Q74" s="417"/>
      <c r="R74" s="417"/>
      <c r="S74" s="417"/>
      <c r="T74" s="417"/>
      <c r="U74" s="417"/>
      <c r="V74" s="179">
        <f>SUM(V73)</f>
        <v>20000000</v>
      </c>
      <c r="W74" s="46"/>
      <c r="X74" s="180"/>
    </row>
    <row r="75" spans="1:24" ht="15" customHeight="1">
      <c r="A75" s="404" t="s">
        <v>57</v>
      </c>
      <c r="B75" s="405"/>
      <c r="C75" s="405"/>
      <c r="D75" s="405"/>
      <c r="E75" s="405"/>
      <c r="F75" s="405"/>
      <c r="G75" s="405"/>
      <c r="H75" s="405"/>
      <c r="I75" s="405"/>
      <c r="J75" s="405"/>
      <c r="K75" s="405"/>
      <c r="L75" s="405"/>
      <c r="M75" s="405"/>
      <c r="N75" s="405"/>
      <c r="O75" s="405"/>
      <c r="P75" s="405"/>
      <c r="Q75" s="405"/>
      <c r="R75" s="405"/>
      <c r="S75" s="405"/>
      <c r="T75" s="405"/>
      <c r="U75" s="405"/>
      <c r="V75" s="405"/>
      <c r="W75" s="405"/>
      <c r="X75" s="406"/>
    </row>
    <row r="76" spans="1:24" ht="60" customHeight="1">
      <c r="A76" s="12">
        <v>2</v>
      </c>
      <c r="B76" s="13" t="s">
        <v>77</v>
      </c>
      <c r="C76" s="14" t="s">
        <v>26</v>
      </c>
      <c r="D76" s="15">
        <v>2</v>
      </c>
      <c r="E76" s="212" t="s">
        <v>78</v>
      </c>
      <c r="F76" s="155" t="s">
        <v>26</v>
      </c>
      <c r="G76" s="213" t="s">
        <v>28</v>
      </c>
      <c r="H76" s="215">
        <v>2</v>
      </c>
      <c r="I76" s="254" t="s">
        <v>79</v>
      </c>
      <c r="J76" s="255">
        <v>2</v>
      </c>
      <c r="K76" s="256" t="s">
        <v>80</v>
      </c>
      <c r="L76" s="88" t="s">
        <v>174</v>
      </c>
      <c r="M76" s="117" t="s">
        <v>26</v>
      </c>
      <c r="N76" s="251">
        <v>7</v>
      </c>
      <c r="O76" s="252" t="s">
        <v>81</v>
      </c>
      <c r="P76" s="253" t="s">
        <v>82</v>
      </c>
      <c r="Q76" s="253" t="s">
        <v>178</v>
      </c>
      <c r="R76" s="155">
        <v>33</v>
      </c>
      <c r="S76" s="351" t="s">
        <v>83</v>
      </c>
      <c r="T76" s="352" t="s">
        <v>84</v>
      </c>
      <c r="U76" s="213" t="s">
        <v>26</v>
      </c>
      <c r="V76" s="353">
        <v>20000000</v>
      </c>
      <c r="W76" s="158"/>
      <c r="X76" s="159" t="s">
        <v>162</v>
      </c>
    </row>
    <row r="77" spans="1:24" ht="15" customHeight="1">
      <c r="A77" s="47"/>
      <c r="B77" s="407"/>
      <c r="C77" s="407"/>
      <c r="D77" s="407"/>
      <c r="E77" s="48"/>
      <c r="F77" s="48"/>
      <c r="G77" s="48"/>
      <c r="H77" s="48"/>
      <c r="I77" s="48"/>
      <c r="J77" s="48"/>
      <c r="K77" s="48"/>
      <c r="L77" s="48"/>
      <c r="M77" s="48"/>
      <c r="N77" s="407" t="s">
        <v>161</v>
      </c>
      <c r="O77" s="407"/>
      <c r="P77" s="407"/>
      <c r="Q77" s="407"/>
      <c r="R77" s="407"/>
      <c r="S77" s="407"/>
      <c r="T77" s="407"/>
      <c r="U77" s="407"/>
      <c r="V77" s="183">
        <f>SUM(V76)</f>
        <v>20000000</v>
      </c>
      <c r="W77" s="48"/>
      <c r="X77" s="184"/>
    </row>
    <row r="78" spans="1:24" ht="15" customHeight="1">
      <c r="A78" s="408" t="s">
        <v>60</v>
      </c>
      <c r="B78" s="409"/>
      <c r="C78" s="409"/>
      <c r="D78" s="409"/>
      <c r="E78" s="409"/>
      <c r="F78" s="409"/>
      <c r="G78" s="409"/>
      <c r="H78" s="409"/>
      <c r="I78" s="409"/>
      <c r="J78" s="409"/>
      <c r="K78" s="409"/>
      <c r="L78" s="409"/>
      <c r="M78" s="409"/>
      <c r="N78" s="409"/>
      <c r="O78" s="409"/>
      <c r="P78" s="409"/>
      <c r="Q78" s="409"/>
      <c r="R78" s="409"/>
      <c r="S78" s="409"/>
      <c r="T78" s="409"/>
      <c r="U78" s="409"/>
      <c r="V78" s="409"/>
      <c r="W78" s="409"/>
      <c r="X78" s="410"/>
    </row>
    <row r="79" spans="1:24" ht="60" customHeight="1">
      <c r="A79" s="12">
        <v>2</v>
      </c>
      <c r="B79" s="13" t="s">
        <v>77</v>
      </c>
      <c r="C79" s="14" t="s">
        <v>26</v>
      </c>
      <c r="D79" s="15">
        <v>2</v>
      </c>
      <c r="E79" s="42" t="s">
        <v>78</v>
      </c>
      <c r="F79" s="40" t="s">
        <v>26</v>
      </c>
      <c r="G79" s="43" t="s">
        <v>28</v>
      </c>
      <c r="H79" s="44">
        <v>2</v>
      </c>
      <c r="I79" s="113" t="s">
        <v>79</v>
      </c>
      <c r="J79" s="114">
        <v>2</v>
      </c>
      <c r="K79" s="115" t="s">
        <v>80</v>
      </c>
      <c r="L79" s="116" t="s">
        <v>174</v>
      </c>
      <c r="M79" s="117" t="s">
        <v>26</v>
      </c>
      <c r="N79" s="118">
        <v>7</v>
      </c>
      <c r="O79" s="119" t="s">
        <v>81</v>
      </c>
      <c r="P79" s="67" t="s">
        <v>82</v>
      </c>
      <c r="Q79" s="67" t="s">
        <v>178</v>
      </c>
      <c r="R79" s="128">
        <v>37</v>
      </c>
      <c r="S79" s="175" t="s">
        <v>83</v>
      </c>
      <c r="T79" s="176" t="s">
        <v>84</v>
      </c>
      <c r="U79" s="177" t="s">
        <v>26</v>
      </c>
      <c r="V79" s="178">
        <v>20000000</v>
      </c>
      <c r="W79" s="133"/>
      <c r="X79" s="134" t="s">
        <v>61</v>
      </c>
    </row>
    <row r="80" spans="1:24" ht="15" customHeight="1">
      <c r="A80" s="49"/>
      <c r="B80" s="411"/>
      <c r="C80" s="411"/>
      <c r="D80" s="411"/>
      <c r="E80" s="50"/>
      <c r="F80" s="50"/>
      <c r="G80" s="50"/>
      <c r="H80" s="50"/>
      <c r="I80" s="50"/>
      <c r="J80" s="50"/>
      <c r="K80" s="50"/>
      <c r="L80" s="50"/>
      <c r="M80" s="50"/>
      <c r="N80" s="411" t="s">
        <v>161</v>
      </c>
      <c r="O80" s="411"/>
      <c r="P80" s="411"/>
      <c r="Q80" s="411"/>
      <c r="R80" s="411"/>
      <c r="S80" s="411"/>
      <c r="T80" s="411"/>
      <c r="U80" s="411"/>
      <c r="V80" s="185">
        <f>SUM(V79)</f>
        <v>20000000</v>
      </c>
      <c r="W80" s="50"/>
      <c r="X80" s="186"/>
    </row>
    <row r="81" spans="1:24" ht="15" customHeight="1">
      <c r="A81" s="396" t="s">
        <v>65</v>
      </c>
      <c r="B81" s="397"/>
      <c r="C81" s="397"/>
      <c r="D81" s="397"/>
      <c r="E81" s="397"/>
      <c r="F81" s="397"/>
      <c r="G81" s="397"/>
      <c r="H81" s="397"/>
      <c r="I81" s="397"/>
      <c r="J81" s="397"/>
      <c r="K81" s="397"/>
      <c r="L81" s="397"/>
      <c r="M81" s="397"/>
      <c r="N81" s="397"/>
      <c r="O81" s="397"/>
      <c r="P81" s="397"/>
      <c r="Q81" s="397"/>
      <c r="R81" s="397"/>
      <c r="S81" s="397"/>
      <c r="T81" s="397"/>
      <c r="U81" s="397"/>
      <c r="V81" s="397"/>
      <c r="W81" s="397"/>
      <c r="X81" s="398"/>
    </row>
    <row r="82" spans="1:24" ht="60" customHeight="1">
      <c r="A82" s="12">
        <v>2</v>
      </c>
      <c r="B82" s="13" t="s">
        <v>77</v>
      </c>
      <c r="C82" s="14" t="s">
        <v>26</v>
      </c>
      <c r="D82" s="15">
        <v>2</v>
      </c>
      <c r="E82" s="212" t="s">
        <v>78</v>
      </c>
      <c r="F82" s="155" t="s">
        <v>26</v>
      </c>
      <c r="G82" s="213" t="s">
        <v>28</v>
      </c>
      <c r="H82" s="215">
        <v>2</v>
      </c>
      <c r="I82" s="254" t="s">
        <v>79</v>
      </c>
      <c r="J82" s="255">
        <v>2</v>
      </c>
      <c r="K82" s="256" t="s">
        <v>80</v>
      </c>
      <c r="L82" s="88" t="s">
        <v>174</v>
      </c>
      <c r="M82" s="117" t="s">
        <v>26</v>
      </c>
      <c r="N82" s="251">
        <v>7</v>
      </c>
      <c r="O82" s="252" t="s">
        <v>81</v>
      </c>
      <c r="P82" s="253" t="s">
        <v>82</v>
      </c>
      <c r="Q82" s="253" t="s">
        <v>178</v>
      </c>
      <c r="R82" s="155">
        <v>41</v>
      </c>
      <c r="S82" s="351" t="s">
        <v>83</v>
      </c>
      <c r="T82" s="352" t="s">
        <v>84</v>
      </c>
      <c r="U82" s="213" t="s">
        <v>26</v>
      </c>
      <c r="V82" s="353">
        <v>20000000</v>
      </c>
      <c r="W82" s="158"/>
      <c r="X82" s="159" t="s">
        <v>163</v>
      </c>
    </row>
    <row r="83" spans="1:24" ht="15" customHeight="1">
      <c r="A83" s="188"/>
      <c r="B83" s="399"/>
      <c r="C83" s="399"/>
      <c r="D83" s="399"/>
      <c r="E83" s="189"/>
      <c r="F83" s="189"/>
      <c r="G83" s="189"/>
      <c r="H83" s="189"/>
      <c r="I83" s="189"/>
      <c r="J83" s="189"/>
      <c r="K83" s="189"/>
      <c r="L83" s="189"/>
      <c r="M83" s="189"/>
      <c r="N83" s="399" t="s">
        <v>161</v>
      </c>
      <c r="O83" s="399"/>
      <c r="P83" s="399"/>
      <c r="Q83" s="399"/>
      <c r="R83" s="399"/>
      <c r="S83" s="399"/>
      <c r="T83" s="399"/>
      <c r="U83" s="399"/>
      <c r="V83" s="197">
        <f>SUM(V82)</f>
        <v>20000000</v>
      </c>
      <c r="W83" s="189"/>
      <c r="X83" s="198"/>
    </row>
    <row r="84" spans="1:24" ht="15" customHeight="1">
      <c r="A84" s="400" t="s">
        <v>68</v>
      </c>
      <c r="B84" s="401"/>
      <c r="C84" s="401"/>
      <c r="D84" s="401"/>
      <c r="E84" s="401"/>
      <c r="F84" s="401"/>
      <c r="G84" s="401"/>
      <c r="H84" s="401"/>
      <c r="I84" s="401"/>
      <c r="J84" s="401"/>
      <c r="K84" s="401"/>
      <c r="L84" s="401"/>
      <c r="M84" s="401"/>
      <c r="N84" s="401"/>
      <c r="O84" s="401"/>
      <c r="P84" s="401"/>
      <c r="Q84" s="401"/>
      <c r="R84" s="401"/>
      <c r="S84" s="401"/>
      <c r="T84" s="401"/>
      <c r="U84" s="401"/>
      <c r="V84" s="401"/>
      <c r="W84" s="401"/>
      <c r="X84" s="402"/>
    </row>
    <row r="85" spans="1:24" ht="60" customHeight="1">
      <c r="A85" s="211">
        <v>2</v>
      </c>
      <c r="B85" s="341" t="s">
        <v>77</v>
      </c>
      <c r="C85" s="155" t="s">
        <v>26</v>
      </c>
      <c r="D85" s="342">
        <v>2</v>
      </c>
      <c r="E85" s="212" t="s">
        <v>78</v>
      </c>
      <c r="F85" s="155" t="s">
        <v>26</v>
      </c>
      <c r="G85" s="213" t="s">
        <v>28</v>
      </c>
      <c r="H85" s="215">
        <v>2</v>
      </c>
      <c r="I85" s="254" t="s">
        <v>79</v>
      </c>
      <c r="J85" s="255">
        <v>2</v>
      </c>
      <c r="K85" s="256" t="s">
        <v>80</v>
      </c>
      <c r="L85" s="88" t="s">
        <v>174</v>
      </c>
      <c r="M85" s="117" t="s">
        <v>26</v>
      </c>
      <c r="N85" s="251">
        <v>7</v>
      </c>
      <c r="O85" s="252" t="s">
        <v>81</v>
      </c>
      <c r="P85" s="253" t="s">
        <v>82</v>
      </c>
      <c r="Q85" s="253" t="s">
        <v>178</v>
      </c>
      <c r="R85" s="155">
        <v>45</v>
      </c>
      <c r="S85" s="351" t="s">
        <v>83</v>
      </c>
      <c r="T85" s="352" t="s">
        <v>84</v>
      </c>
      <c r="U85" s="213" t="s">
        <v>26</v>
      </c>
      <c r="V85" s="353">
        <v>20000000</v>
      </c>
      <c r="W85" s="158"/>
      <c r="X85" s="159" t="s">
        <v>164</v>
      </c>
    </row>
    <row r="86" spans="1:24" ht="15" customHeight="1">
      <c r="A86" s="190"/>
      <c r="B86" s="403"/>
      <c r="C86" s="403"/>
      <c r="D86" s="403"/>
      <c r="E86" s="191"/>
      <c r="F86" s="191"/>
      <c r="G86" s="191"/>
      <c r="H86" s="191"/>
      <c r="I86" s="191"/>
      <c r="J86" s="191"/>
      <c r="K86" s="191"/>
      <c r="L86" s="191"/>
      <c r="M86" s="191"/>
      <c r="N86" s="403" t="s">
        <v>161</v>
      </c>
      <c r="O86" s="403"/>
      <c r="P86" s="403"/>
      <c r="Q86" s="403"/>
      <c r="R86" s="403"/>
      <c r="S86" s="403"/>
      <c r="T86" s="403"/>
      <c r="U86" s="403"/>
      <c r="V86" s="199">
        <f>SUM(V85)</f>
        <v>20000000</v>
      </c>
      <c r="W86" s="191"/>
      <c r="X86" s="200"/>
    </row>
    <row r="87" spans="1:24" ht="15" customHeight="1">
      <c r="A87" s="388" t="s">
        <v>71</v>
      </c>
      <c r="B87" s="389"/>
      <c r="C87" s="389"/>
      <c r="D87" s="389"/>
      <c r="E87" s="389"/>
      <c r="F87" s="389"/>
      <c r="G87" s="389"/>
      <c r="H87" s="389"/>
      <c r="I87" s="389"/>
      <c r="J87" s="389"/>
      <c r="K87" s="389"/>
      <c r="L87" s="389"/>
      <c r="M87" s="389"/>
      <c r="N87" s="389"/>
      <c r="O87" s="389"/>
      <c r="P87" s="389"/>
      <c r="Q87" s="389"/>
      <c r="R87" s="389"/>
      <c r="S87" s="389"/>
      <c r="T87" s="389"/>
      <c r="U87" s="389"/>
      <c r="V87" s="389"/>
      <c r="W87" s="389"/>
      <c r="X87" s="390"/>
    </row>
    <row r="88" spans="1:24" ht="60" customHeight="1">
      <c r="A88" s="5">
        <v>2</v>
      </c>
      <c r="B88" s="6" t="s">
        <v>77</v>
      </c>
      <c r="C88" s="7" t="s">
        <v>26</v>
      </c>
      <c r="D88" s="8">
        <v>2</v>
      </c>
      <c r="E88" s="9" t="s">
        <v>78</v>
      </c>
      <c r="F88" s="7" t="s">
        <v>26</v>
      </c>
      <c r="G88" s="10" t="s">
        <v>28</v>
      </c>
      <c r="H88" s="11">
        <v>2</v>
      </c>
      <c r="I88" s="54" t="s">
        <v>79</v>
      </c>
      <c r="J88" s="55">
        <v>2</v>
      </c>
      <c r="K88" s="56" t="s">
        <v>80</v>
      </c>
      <c r="L88" s="57" t="s">
        <v>174</v>
      </c>
      <c r="M88" s="58" t="s">
        <v>26</v>
      </c>
      <c r="N88" s="59">
        <v>7</v>
      </c>
      <c r="O88" s="60" t="s">
        <v>81</v>
      </c>
      <c r="P88" s="61" t="s">
        <v>82</v>
      </c>
      <c r="Q88" s="61" t="s">
        <v>178</v>
      </c>
      <c r="R88" s="121">
        <v>49</v>
      </c>
      <c r="S88" s="122" t="s">
        <v>83</v>
      </c>
      <c r="T88" s="123" t="s">
        <v>84</v>
      </c>
      <c r="U88" s="124" t="s">
        <v>26</v>
      </c>
      <c r="V88" s="125">
        <v>20000000</v>
      </c>
      <c r="W88" s="126"/>
      <c r="X88" s="127" t="s">
        <v>72</v>
      </c>
    </row>
    <row r="89" spans="1:24" ht="15" customHeight="1">
      <c r="A89" s="192"/>
      <c r="B89" s="391"/>
      <c r="C89" s="391"/>
      <c r="D89" s="343"/>
      <c r="E89" s="344"/>
      <c r="F89" s="344"/>
      <c r="G89" s="345"/>
      <c r="H89" s="345"/>
      <c r="I89" s="345"/>
      <c r="J89" s="345"/>
      <c r="K89" s="345"/>
      <c r="L89" s="345"/>
      <c r="M89" s="345"/>
      <c r="N89" s="392" t="s">
        <v>161</v>
      </c>
      <c r="O89" s="392"/>
      <c r="P89" s="392"/>
      <c r="Q89" s="392"/>
      <c r="R89" s="392"/>
      <c r="S89" s="392"/>
      <c r="T89" s="392"/>
      <c r="U89" s="392"/>
      <c r="V89" s="354">
        <f>SUM(V88)</f>
        <v>20000000</v>
      </c>
      <c r="W89" s="345"/>
      <c r="X89" s="355"/>
    </row>
    <row r="90" spans="1:24" ht="15" customHeight="1">
      <c r="A90" s="346"/>
      <c r="B90" s="347"/>
      <c r="C90" s="347"/>
      <c r="D90" s="348"/>
      <c r="E90" s="348"/>
      <c r="F90" s="348"/>
      <c r="G90" s="348"/>
      <c r="H90" s="348"/>
      <c r="I90" s="348"/>
      <c r="J90" s="348"/>
      <c r="K90" s="348"/>
      <c r="L90" s="348"/>
      <c r="M90" s="348"/>
      <c r="N90" s="393" t="s">
        <v>165</v>
      </c>
      <c r="O90" s="393"/>
      <c r="P90" s="393"/>
      <c r="Q90" s="393"/>
      <c r="R90" s="393"/>
      <c r="S90" s="393"/>
      <c r="T90" s="393"/>
      <c r="U90" s="393"/>
      <c r="V90" s="356">
        <f>SUM(V71+V74+V77+V80+V83+V86+V89)</f>
        <v>28927947228</v>
      </c>
      <c r="W90" s="348"/>
      <c r="X90" s="357"/>
    </row>
    <row r="91" spans="1:24" ht="15" customHeight="1">
      <c r="A91" s="349"/>
      <c r="B91" s="350"/>
      <c r="C91" s="350"/>
      <c r="D91" s="350"/>
      <c r="E91" s="350"/>
      <c r="F91" s="350"/>
      <c r="G91" s="350"/>
      <c r="H91" s="350"/>
      <c r="I91" s="350"/>
      <c r="J91" s="350"/>
      <c r="K91" s="350"/>
      <c r="L91" s="350"/>
      <c r="M91" s="350"/>
      <c r="N91" s="350"/>
      <c r="O91" s="350"/>
      <c r="P91" s="394" t="s">
        <v>166</v>
      </c>
      <c r="Q91" s="394"/>
      <c r="R91" s="395"/>
      <c r="S91" s="395"/>
      <c r="T91" s="395"/>
      <c r="U91" s="395"/>
      <c r="V91" s="358">
        <f>SUM(V43+V90)</f>
        <v>53697336228</v>
      </c>
      <c r="W91" s="350"/>
      <c r="X91" s="359"/>
    </row>
  </sheetData>
  <mergeCells count="80">
    <mergeCell ref="D6:D7"/>
    <mergeCell ref="G6:G7"/>
    <mergeCell ref="U6:U7"/>
    <mergeCell ref="A1:X1"/>
    <mergeCell ref="A2:X2"/>
    <mergeCell ref="A4:H4"/>
    <mergeCell ref="I6:L6"/>
    <mergeCell ref="N6:T6"/>
    <mergeCell ref="V6:W6"/>
    <mergeCell ref="A6:A7"/>
    <mergeCell ref="X6:X7"/>
    <mergeCell ref="B71:D71"/>
    <mergeCell ref="N71:U71"/>
    <mergeCell ref="A72:X72"/>
    <mergeCell ref="B74:D74"/>
    <mergeCell ref="N74:U74"/>
    <mergeCell ref="A75:X75"/>
    <mergeCell ref="B77:D77"/>
    <mergeCell ref="N77:U77"/>
    <mergeCell ref="A78:X78"/>
    <mergeCell ref="B80:D80"/>
    <mergeCell ref="N80:U80"/>
    <mergeCell ref="A81:X81"/>
    <mergeCell ref="B83:D83"/>
    <mergeCell ref="N83:U83"/>
    <mergeCell ref="A84:X84"/>
    <mergeCell ref="B86:D86"/>
    <mergeCell ref="N86:U86"/>
    <mergeCell ref="A87:X87"/>
    <mergeCell ref="B89:C89"/>
    <mergeCell ref="N89:U89"/>
    <mergeCell ref="N90:U90"/>
    <mergeCell ref="P91:U91"/>
    <mergeCell ref="A45:A46"/>
    <mergeCell ref="B6:B7"/>
    <mergeCell ref="B45:B46"/>
    <mergeCell ref="C6:C7"/>
    <mergeCell ref="C45:C46"/>
    <mergeCell ref="A33:X33"/>
    <mergeCell ref="B37:D37"/>
    <mergeCell ref="N37:U37"/>
    <mergeCell ref="A38:X38"/>
    <mergeCell ref="B42:D42"/>
    <mergeCell ref="N42:U42"/>
    <mergeCell ref="A23:X23"/>
    <mergeCell ref="B27:D27"/>
    <mergeCell ref="N27:U27"/>
    <mergeCell ref="A28:X28"/>
    <mergeCell ref="B32:D32"/>
    <mergeCell ref="D45:D46"/>
    <mergeCell ref="E6:E7"/>
    <mergeCell ref="E45:E46"/>
    <mergeCell ref="F6:F7"/>
    <mergeCell ref="F45:F46"/>
    <mergeCell ref="A13:X13"/>
    <mergeCell ref="B17:D17"/>
    <mergeCell ref="N17:U17"/>
    <mergeCell ref="A18:X18"/>
    <mergeCell ref="B22:D22"/>
    <mergeCell ref="N22:U22"/>
    <mergeCell ref="J7:K7"/>
    <mergeCell ref="N7:O7"/>
    <mergeCell ref="R7:S7"/>
    <mergeCell ref="B12:D12"/>
    <mergeCell ref="N12:U12"/>
    <mergeCell ref="X45:X46"/>
    <mergeCell ref="G45:G46"/>
    <mergeCell ref="H6:H7"/>
    <mergeCell ref="H45:H46"/>
    <mergeCell ref="M6:M7"/>
    <mergeCell ref="M45:M46"/>
    <mergeCell ref="P43:U43"/>
    <mergeCell ref="I45:L45"/>
    <mergeCell ref="N45:T45"/>
    <mergeCell ref="V45:W45"/>
    <mergeCell ref="J46:K46"/>
    <mergeCell ref="N46:O46"/>
    <mergeCell ref="R46:S46"/>
    <mergeCell ref="U45:U46"/>
    <mergeCell ref="N32:U32"/>
  </mergeCells>
  <pageMargins left="0.7" right="0.7" top="0.75" bottom="0.75" header="0.3" footer="0.3"/>
  <pageSetup paperSize="1000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3"/>
  <sheetViews>
    <sheetView zoomScale="145" zoomScaleNormal="145" workbookViewId="0">
      <selection activeCell="Q83" sqref="Q83"/>
    </sheetView>
  </sheetViews>
  <sheetFormatPr defaultColWidth="9" defaultRowHeight="12.75"/>
  <cols>
    <col min="1" max="1" width="2.5" customWidth="1"/>
    <col min="2" max="2" width="9.5" customWidth="1"/>
    <col min="3" max="3" width="8.83203125" customWidth="1"/>
    <col min="4" max="4" width="2.5" customWidth="1"/>
    <col min="5" max="5" width="8.6640625" customWidth="1"/>
    <col min="6" max="6" width="8.1640625" customWidth="1"/>
    <col min="7" max="7" width="4.5" customWidth="1"/>
    <col min="8" max="8" width="2.6640625" customWidth="1"/>
    <col min="9" max="9" width="12.6640625" customWidth="1"/>
    <col min="10" max="10" width="1.83203125" customWidth="1"/>
    <col min="11" max="11" width="10.83203125" customWidth="1"/>
    <col min="12" max="12" width="8.83203125" customWidth="1"/>
    <col min="13" max="13" width="6.6640625" customWidth="1"/>
    <col min="14" max="14" width="1.83203125" customWidth="1"/>
    <col min="15" max="15" width="10.33203125" customWidth="1"/>
    <col min="16" max="16" width="12.33203125" customWidth="1"/>
    <col min="17" max="17" width="14.5" customWidth="1"/>
    <col min="18" max="18" width="1.83203125" customWidth="1"/>
    <col min="19" max="19" width="13.5" customWidth="1"/>
    <col min="20" max="20" width="20.83203125" customWidth="1"/>
    <col min="21" max="21" width="8.5" customWidth="1"/>
    <col min="22" max="22" width="12.5" customWidth="1"/>
    <col min="23" max="23" width="5.33203125" customWidth="1"/>
    <col min="24" max="24" width="8.5" customWidth="1"/>
  </cols>
  <sheetData>
    <row r="1" spans="1:24" ht="9.9499999999999993" customHeight="1">
      <c r="A1" s="468" t="s">
        <v>0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  <c r="T1" s="468"/>
      <c r="U1" s="468"/>
      <c r="V1" s="468"/>
      <c r="W1" s="468"/>
      <c r="X1" s="468"/>
    </row>
    <row r="2" spans="1:24" ht="9.9499999999999993" customHeight="1">
      <c r="A2" s="468" t="s">
        <v>1</v>
      </c>
      <c r="B2" s="468"/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  <c r="P2" s="468"/>
      <c r="Q2" s="468"/>
      <c r="R2" s="468"/>
      <c r="S2" s="468"/>
      <c r="T2" s="468"/>
      <c r="U2" s="468"/>
      <c r="V2" s="468"/>
      <c r="W2" s="468"/>
      <c r="X2" s="468"/>
    </row>
    <row r="3" spans="1:24" ht="9.9499999999999993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9.9499999999999993" customHeight="1">
      <c r="A4" s="469" t="s">
        <v>2</v>
      </c>
      <c r="B4" s="469"/>
      <c r="C4" s="469"/>
      <c r="D4" s="469"/>
      <c r="E4" s="469"/>
      <c r="F4" s="469"/>
      <c r="G4" s="469"/>
      <c r="H4" s="469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9.9499999999999993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15" customHeight="1">
      <c r="A6" s="379" t="s">
        <v>3</v>
      </c>
      <c r="B6" s="379" t="s">
        <v>4</v>
      </c>
      <c r="C6" s="386" t="s">
        <v>5</v>
      </c>
      <c r="D6" s="467" t="s">
        <v>3</v>
      </c>
      <c r="E6" s="370" t="s">
        <v>6</v>
      </c>
      <c r="F6" s="381" t="s">
        <v>7</v>
      </c>
      <c r="G6" s="381" t="s">
        <v>8</v>
      </c>
      <c r="H6" s="370" t="s">
        <v>3</v>
      </c>
      <c r="I6" s="419" t="s">
        <v>9</v>
      </c>
      <c r="J6" s="377"/>
      <c r="K6" s="377"/>
      <c r="L6" s="467"/>
      <c r="M6" s="373" t="s">
        <v>10</v>
      </c>
      <c r="N6" s="420" t="s">
        <v>11</v>
      </c>
      <c r="O6" s="421"/>
      <c r="P6" s="421"/>
      <c r="Q6" s="421"/>
      <c r="R6" s="421"/>
      <c r="S6" s="421"/>
      <c r="T6" s="422"/>
      <c r="U6" s="467" t="s">
        <v>12</v>
      </c>
      <c r="V6" s="423" t="s">
        <v>13</v>
      </c>
      <c r="W6" s="424"/>
      <c r="X6" s="366" t="s">
        <v>14</v>
      </c>
    </row>
    <row r="7" spans="1:24" ht="27" customHeight="1">
      <c r="A7" s="384"/>
      <c r="B7" s="384"/>
      <c r="C7" s="387"/>
      <c r="D7" s="428"/>
      <c r="E7" s="371"/>
      <c r="F7" s="382"/>
      <c r="G7" s="382"/>
      <c r="H7" s="371"/>
      <c r="I7" s="240" t="s">
        <v>15</v>
      </c>
      <c r="J7" s="460" t="s">
        <v>16</v>
      </c>
      <c r="K7" s="461"/>
      <c r="L7" s="241" t="s">
        <v>17</v>
      </c>
      <c r="M7" s="374"/>
      <c r="N7" s="462" t="s">
        <v>18</v>
      </c>
      <c r="O7" s="428"/>
      <c r="P7" s="362" t="s">
        <v>19</v>
      </c>
      <c r="Q7" s="241" t="s">
        <v>176</v>
      </c>
      <c r="R7" s="463" t="s">
        <v>20</v>
      </c>
      <c r="S7" s="464"/>
      <c r="T7" s="363" t="s">
        <v>21</v>
      </c>
      <c r="U7" s="431"/>
      <c r="V7" s="120" t="s">
        <v>22</v>
      </c>
      <c r="W7" s="120" t="s">
        <v>23</v>
      </c>
      <c r="X7" s="367"/>
    </row>
    <row r="8" spans="1:24" ht="50.1" customHeight="1">
      <c r="A8" s="5" t="s">
        <v>24</v>
      </c>
      <c r="B8" s="205" t="s">
        <v>25</v>
      </c>
      <c r="C8" s="7" t="s">
        <v>26</v>
      </c>
      <c r="D8" s="206" t="s">
        <v>24</v>
      </c>
      <c r="E8" s="9" t="s">
        <v>27</v>
      </c>
      <c r="F8" s="10" t="s">
        <v>26</v>
      </c>
      <c r="G8" s="207" t="s">
        <v>28</v>
      </c>
      <c r="H8" s="208">
        <v>3</v>
      </c>
      <c r="I8" s="242" t="s">
        <v>29</v>
      </c>
      <c r="J8" s="243">
        <v>3</v>
      </c>
      <c r="K8" s="244" t="s">
        <v>30</v>
      </c>
      <c r="L8" s="245" t="s">
        <v>31</v>
      </c>
      <c r="M8" s="246" t="s">
        <v>26</v>
      </c>
      <c r="N8" s="81">
        <v>9</v>
      </c>
      <c r="O8" s="82" t="s">
        <v>32</v>
      </c>
      <c r="P8" s="61" t="s">
        <v>33</v>
      </c>
      <c r="Q8" s="61" t="s">
        <v>173</v>
      </c>
      <c r="R8" s="128">
        <v>22</v>
      </c>
      <c r="S8" s="266" t="s">
        <v>34</v>
      </c>
      <c r="T8" s="267" t="s">
        <v>35</v>
      </c>
      <c r="U8" s="141" t="s">
        <v>26</v>
      </c>
      <c r="V8" s="132">
        <v>165000000</v>
      </c>
      <c r="W8" s="133"/>
      <c r="X8" s="134" t="s">
        <v>36</v>
      </c>
    </row>
    <row r="9" spans="1:24" ht="24.95" customHeight="1">
      <c r="A9" s="12"/>
      <c r="B9" s="16"/>
      <c r="C9" s="14"/>
      <c r="D9" s="12"/>
      <c r="E9" s="16"/>
      <c r="F9" s="17"/>
      <c r="G9" s="209"/>
      <c r="H9" s="210"/>
      <c r="I9" s="71"/>
      <c r="J9" s="247"/>
      <c r="K9" s="72"/>
      <c r="L9" s="248"/>
      <c r="M9" s="249"/>
      <c r="N9" s="250"/>
      <c r="O9" s="76"/>
      <c r="P9" s="77"/>
      <c r="Q9" s="77"/>
      <c r="R9" s="155">
        <v>23</v>
      </c>
      <c r="S9" s="268" t="s">
        <v>37</v>
      </c>
      <c r="T9" s="269" t="s">
        <v>38</v>
      </c>
      <c r="U9" s="270" t="s">
        <v>26</v>
      </c>
      <c r="V9" s="157">
        <v>120000000</v>
      </c>
      <c r="W9" s="158"/>
      <c r="X9" s="159" t="s">
        <v>39</v>
      </c>
    </row>
    <row r="10" spans="1:24" ht="35.1" customHeight="1">
      <c r="A10" s="12"/>
      <c r="B10" s="16"/>
      <c r="C10" s="14"/>
      <c r="D10" s="12"/>
      <c r="E10" s="16"/>
      <c r="F10" s="17"/>
      <c r="G10" s="209"/>
      <c r="H10" s="210"/>
      <c r="I10" s="71"/>
      <c r="J10" s="247"/>
      <c r="K10" s="72"/>
      <c r="L10" s="248"/>
      <c r="M10" s="249"/>
      <c r="N10" s="251"/>
      <c r="O10" s="252"/>
      <c r="P10" s="253"/>
      <c r="Q10" s="77"/>
      <c r="R10" s="121">
        <v>24</v>
      </c>
      <c r="S10" s="144" t="s">
        <v>40</v>
      </c>
      <c r="T10" s="145" t="s">
        <v>41</v>
      </c>
      <c r="U10" s="146" t="s">
        <v>26</v>
      </c>
      <c r="V10" s="147">
        <v>50000000</v>
      </c>
      <c r="W10" s="148"/>
      <c r="X10" s="149" t="s">
        <v>42</v>
      </c>
    </row>
    <row r="11" spans="1:24" ht="35.1" customHeight="1">
      <c r="A11" s="211"/>
      <c r="B11" s="212"/>
      <c r="C11" s="155"/>
      <c r="D11" s="211"/>
      <c r="E11" s="212"/>
      <c r="F11" s="213"/>
      <c r="G11" s="214"/>
      <c r="H11" s="215"/>
      <c r="I11" s="254"/>
      <c r="J11" s="255"/>
      <c r="K11" s="256"/>
      <c r="L11" s="257"/>
      <c r="M11" s="117"/>
      <c r="N11" s="118">
        <v>10</v>
      </c>
      <c r="O11" s="119" t="s">
        <v>43</v>
      </c>
      <c r="P11" s="67" t="s">
        <v>44</v>
      </c>
      <c r="Q11" s="67" t="s">
        <v>187</v>
      </c>
      <c r="R11" s="128">
        <v>25</v>
      </c>
      <c r="S11" s="271" t="s">
        <v>45</v>
      </c>
      <c r="T11" s="164" t="s">
        <v>46</v>
      </c>
      <c r="U11" s="168" t="s">
        <v>26</v>
      </c>
      <c r="V11" s="272">
        <v>50000000</v>
      </c>
      <c r="W11" s="133"/>
      <c r="X11" s="134" t="s">
        <v>36</v>
      </c>
    </row>
    <row r="12" spans="1:24" ht="15" customHeight="1">
      <c r="A12" s="216"/>
      <c r="B12" s="217"/>
      <c r="C12" s="218"/>
      <c r="D12" s="219"/>
      <c r="E12" s="217"/>
      <c r="F12" s="218"/>
      <c r="G12" s="218"/>
      <c r="H12" s="220"/>
      <c r="I12" s="217"/>
      <c r="J12" s="219"/>
      <c r="K12" s="258"/>
      <c r="L12" s="217"/>
      <c r="M12" s="218"/>
      <c r="N12" s="466" t="s">
        <v>47</v>
      </c>
      <c r="O12" s="466"/>
      <c r="P12" s="466"/>
      <c r="Q12" s="466"/>
      <c r="R12" s="466"/>
      <c r="S12" s="466"/>
      <c r="T12" s="466"/>
      <c r="U12" s="466"/>
      <c r="V12" s="273">
        <f>SUM(V8:V11)</f>
        <v>385000000</v>
      </c>
      <c r="W12" s="274"/>
      <c r="X12" s="275"/>
    </row>
    <row r="13" spans="1:24" ht="9.9499999999999993" customHeight="1">
      <c r="A13" s="15"/>
      <c r="B13" s="112"/>
      <c r="C13" s="181"/>
      <c r="D13" s="15"/>
      <c r="E13" s="112"/>
      <c r="F13" s="181"/>
      <c r="G13" s="181"/>
      <c r="H13" s="221"/>
      <c r="I13" s="112"/>
      <c r="J13" s="15"/>
      <c r="K13" s="13"/>
      <c r="L13" s="112"/>
      <c r="M13" s="181"/>
      <c r="N13" s="15"/>
      <c r="O13" s="13"/>
      <c r="P13" s="13"/>
      <c r="Q13" s="13"/>
      <c r="R13" s="181"/>
      <c r="S13" s="13"/>
      <c r="T13" s="112"/>
      <c r="U13" s="181"/>
      <c r="V13" s="276"/>
      <c r="W13" s="22"/>
      <c r="X13" s="22"/>
    </row>
    <row r="14" spans="1:24" ht="9.9499999999999993" customHeight="1">
      <c r="A14" s="468" t="s">
        <v>0</v>
      </c>
      <c r="B14" s="468"/>
      <c r="C14" s="468"/>
      <c r="D14" s="468"/>
      <c r="E14" s="468"/>
      <c r="F14" s="468"/>
      <c r="G14" s="468"/>
      <c r="H14" s="468"/>
      <c r="I14" s="468"/>
      <c r="J14" s="468"/>
      <c r="K14" s="468"/>
      <c r="L14" s="468"/>
      <c r="M14" s="468"/>
      <c r="N14" s="468"/>
      <c r="O14" s="468"/>
      <c r="P14" s="468"/>
      <c r="Q14" s="468"/>
      <c r="R14" s="468"/>
      <c r="S14" s="468"/>
      <c r="T14" s="468"/>
      <c r="U14" s="468"/>
      <c r="V14" s="468"/>
      <c r="W14" s="468"/>
      <c r="X14" s="468"/>
    </row>
    <row r="15" spans="1:24" ht="9.9499999999999993" customHeight="1">
      <c r="A15" s="468" t="s">
        <v>167</v>
      </c>
      <c r="B15" s="468"/>
      <c r="C15" s="468"/>
      <c r="D15" s="468"/>
      <c r="E15" s="468"/>
      <c r="F15" s="468"/>
      <c r="G15" s="468"/>
      <c r="H15" s="468"/>
      <c r="I15" s="468"/>
      <c r="J15" s="468"/>
      <c r="K15" s="468"/>
      <c r="L15" s="468"/>
      <c r="M15" s="468"/>
      <c r="N15" s="468"/>
      <c r="O15" s="468"/>
      <c r="P15" s="468"/>
      <c r="Q15" s="468"/>
      <c r="R15" s="468"/>
      <c r="S15" s="468"/>
      <c r="T15" s="468"/>
      <c r="U15" s="468"/>
      <c r="V15" s="468"/>
      <c r="W15" s="468"/>
      <c r="X15" s="468"/>
    </row>
    <row r="16" spans="1:24" ht="9.9499999999999993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9.9499999999999993" customHeight="1">
      <c r="A17" s="469" t="s">
        <v>2</v>
      </c>
      <c r="B17" s="469"/>
      <c r="C17" s="469"/>
      <c r="D17" s="469"/>
      <c r="E17" s="469"/>
      <c r="F17" s="469"/>
      <c r="G17" s="469"/>
      <c r="H17" s="469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9.9499999999999993" customHeight="1">
      <c r="A18" s="3"/>
      <c r="B18" s="3"/>
      <c r="C18" s="3"/>
      <c r="D18" s="3"/>
      <c r="E18" s="3"/>
      <c r="F18" s="3"/>
      <c r="G18" s="3"/>
      <c r="H18" s="3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5" customHeight="1">
      <c r="A19" s="379" t="s">
        <v>3</v>
      </c>
      <c r="B19" s="379" t="s">
        <v>4</v>
      </c>
      <c r="C19" s="386" t="s">
        <v>5</v>
      </c>
      <c r="D19" s="471" t="s">
        <v>3</v>
      </c>
      <c r="E19" s="366" t="s">
        <v>6</v>
      </c>
      <c r="F19" s="368" t="s">
        <v>7</v>
      </c>
      <c r="G19" s="381" t="s">
        <v>8</v>
      </c>
      <c r="H19" s="370" t="s">
        <v>3</v>
      </c>
      <c r="I19" s="419" t="s">
        <v>9</v>
      </c>
      <c r="J19" s="377"/>
      <c r="K19" s="377"/>
      <c r="L19" s="467"/>
      <c r="M19" s="373" t="s">
        <v>10</v>
      </c>
      <c r="N19" s="420" t="s">
        <v>11</v>
      </c>
      <c r="O19" s="421"/>
      <c r="P19" s="421"/>
      <c r="Q19" s="421"/>
      <c r="R19" s="421"/>
      <c r="S19" s="421"/>
      <c r="T19" s="422"/>
      <c r="U19" s="368" t="s">
        <v>76</v>
      </c>
      <c r="V19" s="423" t="s">
        <v>13</v>
      </c>
      <c r="W19" s="424"/>
      <c r="X19" s="366" t="s">
        <v>14</v>
      </c>
    </row>
    <row r="20" spans="1:24" ht="27" customHeight="1">
      <c r="A20" s="384"/>
      <c r="B20" s="384"/>
      <c r="C20" s="387"/>
      <c r="D20" s="472"/>
      <c r="E20" s="473"/>
      <c r="F20" s="369"/>
      <c r="G20" s="382"/>
      <c r="H20" s="371"/>
      <c r="I20" s="240" t="s">
        <v>15</v>
      </c>
      <c r="J20" s="460" t="s">
        <v>16</v>
      </c>
      <c r="K20" s="461"/>
      <c r="L20" s="241" t="s">
        <v>17</v>
      </c>
      <c r="M20" s="374"/>
      <c r="N20" s="462" t="s">
        <v>18</v>
      </c>
      <c r="O20" s="428"/>
      <c r="P20" s="362" t="s">
        <v>19</v>
      </c>
      <c r="Q20" s="241" t="s">
        <v>176</v>
      </c>
      <c r="R20" s="463" t="s">
        <v>20</v>
      </c>
      <c r="S20" s="464"/>
      <c r="T20" s="363" t="s">
        <v>21</v>
      </c>
      <c r="U20" s="431"/>
      <c r="V20" s="120" t="s">
        <v>22</v>
      </c>
      <c r="W20" s="120" t="s">
        <v>23</v>
      </c>
      <c r="X20" s="367"/>
    </row>
    <row r="21" spans="1:24" ht="35.1" customHeight="1">
      <c r="A21" s="20"/>
      <c r="B21" s="222"/>
      <c r="C21" s="20"/>
      <c r="D21" s="20"/>
      <c r="E21" s="20"/>
      <c r="F21" s="23"/>
      <c r="G21" s="223"/>
      <c r="H21" s="208">
        <v>3</v>
      </c>
      <c r="I21" s="242" t="s">
        <v>29</v>
      </c>
      <c r="J21" s="243">
        <v>3</v>
      </c>
      <c r="K21" s="244" t="s">
        <v>30</v>
      </c>
      <c r="L21" s="79" t="s">
        <v>31</v>
      </c>
      <c r="M21" s="80" t="s">
        <v>26</v>
      </c>
      <c r="N21" s="81">
        <v>9</v>
      </c>
      <c r="O21" s="87" t="s">
        <v>32</v>
      </c>
      <c r="P21" s="61" t="s">
        <v>33</v>
      </c>
      <c r="Q21" s="61" t="s">
        <v>173</v>
      </c>
      <c r="R21" s="128">
        <v>30</v>
      </c>
      <c r="S21" s="271" t="s">
        <v>49</v>
      </c>
      <c r="T21" s="277" t="s">
        <v>50</v>
      </c>
      <c r="U21" s="131" t="s">
        <v>26</v>
      </c>
      <c r="V21" s="132">
        <v>200000000</v>
      </c>
      <c r="W21" s="133"/>
      <c r="X21" s="134" t="s">
        <v>51</v>
      </c>
    </row>
    <row r="22" spans="1:24" ht="35.1" customHeight="1">
      <c r="A22" s="20"/>
      <c r="B22" s="222"/>
      <c r="C22" s="20"/>
      <c r="D22" s="20"/>
      <c r="E22" s="20"/>
      <c r="F22" s="23"/>
      <c r="G22" s="223"/>
      <c r="H22" s="224"/>
      <c r="I22" s="24"/>
      <c r="J22" s="24"/>
      <c r="K22" s="78"/>
      <c r="L22" s="83"/>
      <c r="M22" s="74"/>
      <c r="N22" s="75"/>
      <c r="O22" s="85"/>
      <c r="P22" s="77"/>
      <c r="Q22" s="77"/>
      <c r="R22" s="155">
        <v>31</v>
      </c>
      <c r="S22" s="278" t="s">
        <v>37</v>
      </c>
      <c r="T22" s="279" t="s">
        <v>38</v>
      </c>
      <c r="U22" s="280" t="s">
        <v>26</v>
      </c>
      <c r="V22" s="157">
        <v>3655776000</v>
      </c>
      <c r="W22" s="158"/>
      <c r="X22" s="159" t="s">
        <v>52</v>
      </c>
    </row>
    <row r="23" spans="1:24" ht="35.1" customHeight="1">
      <c r="A23" s="30"/>
      <c r="B23" s="225"/>
      <c r="C23" s="30"/>
      <c r="D23" s="30"/>
      <c r="E23" s="30"/>
      <c r="F23" s="226"/>
      <c r="G23" s="227"/>
      <c r="H23" s="18"/>
      <c r="I23" s="26"/>
      <c r="J23" s="26"/>
      <c r="K23" s="62"/>
      <c r="L23" s="88"/>
      <c r="M23" s="89"/>
      <c r="N23" s="259">
        <v>10</v>
      </c>
      <c r="O23" s="260" t="s">
        <v>43</v>
      </c>
      <c r="P23" s="261" t="s">
        <v>53</v>
      </c>
      <c r="Q23" s="261" t="s">
        <v>187</v>
      </c>
      <c r="R23" s="128">
        <v>32</v>
      </c>
      <c r="S23" s="176" t="s">
        <v>54</v>
      </c>
      <c r="T23" s="42" t="s">
        <v>55</v>
      </c>
      <c r="U23" s="177" t="s">
        <v>26</v>
      </c>
      <c r="V23" s="281">
        <v>40000000</v>
      </c>
      <c r="W23" s="282"/>
      <c r="X23" s="283" t="s">
        <v>56</v>
      </c>
    </row>
    <row r="24" spans="1:24" ht="15" customHeight="1">
      <c r="A24" s="228"/>
      <c r="B24" s="229"/>
      <c r="C24" s="230"/>
      <c r="D24" s="230"/>
      <c r="E24" s="230"/>
      <c r="F24" s="230"/>
      <c r="G24" s="230"/>
      <c r="H24" s="230"/>
      <c r="I24" s="230"/>
      <c r="J24" s="230"/>
      <c r="K24" s="262"/>
      <c r="L24" s="262"/>
      <c r="M24" s="230"/>
      <c r="N24" s="454" t="s">
        <v>47</v>
      </c>
      <c r="O24" s="454"/>
      <c r="P24" s="454"/>
      <c r="Q24" s="454"/>
      <c r="R24" s="454"/>
      <c r="S24" s="454"/>
      <c r="T24" s="454"/>
      <c r="U24" s="454"/>
      <c r="V24" s="284">
        <f>SUM(V21:V23)</f>
        <v>3895776000</v>
      </c>
      <c r="W24" s="285"/>
      <c r="X24" s="286"/>
    </row>
    <row r="25" spans="1:24" ht="9.9499999999999993" customHeight="1">
      <c r="A25" s="22"/>
      <c r="B25" s="25"/>
      <c r="C25" s="22"/>
      <c r="D25" s="22"/>
      <c r="E25" s="22"/>
      <c r="F25" s="22"/>
      <c r="G25" s="22"/>
      <c r="H25" s="22"/>
      <c r="I25" s="22"/>
      <c r="J25" s="22"/>
      <c r="K25" s="112"/>
      <c r="L25" s="112"/>
      <c r="M25" s="22"/>
      <c r="N25" s="22"/>
      <c r="O25" s="22"/>
      <c r="P25" s="112"/>
      <c r="Q25" s="112"/>
      <c r="R25" s="181"/>
      <c r="S25" s="112"/>
      <c r="T25" s="112"/>
      <c r="U25" s="181"/>
      <c r="V25" s="287"/>
      <c r="W25" s="288"/>
      <c r="X25" s="288"/>
    </row>
    <row r="26" spans="1:24" ht="9.9499999999999993" customHeight="1">
      <c r="A26" s="468" t="s">
        <v>0</v>
      </c>
      <c r="B26" s="468"/>
      <c r="C26" s="468"/>
      <c r="D26" s="468"/>
      <c r="E26" s="468"/>
      <c r="F26" s="468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68"/>
      <c r="R26" s="468"/>
      <c r="S26" s="468"/>
      <c r="T26" s="468"/>
      <c r="U26" s="468"/>
      <c r="V26" s="468"/>
      <c r="W26" s="468"/>
      <c r="X26" s="468"/>
    </row>
    <row r="27" spans="1:24" ht="9.9499999999999993" customHeight="1">
      <c r="A27" s="468" t="s">
        <v>168</v>
      </c>
      <c r="B27" s="468"/>
      <c r="C27" s="468"/>
      <c r="D27" s="468"/>
      <c r="E27" s="468"/>
      <c r="F27" s="468"/>
      <c r="G27" s="468"/>
      <c r="H27" s="468"/>
      <c r="I27" s="468"/>
      <c r="J27" s="468"/>
      <c r="K27" s="468"/>
      <c r="L27" s="468"/>
      <c r="M27" s="468"/>
      <c r="N27" s="468"/>
      <c r="O27" s="468"/>
      <c r="P27" s="468"/>
      <c r="Q27" s="468"/>
      <c r="R27" s="468"/>
      <c r="S27" s="468"/>
      <c r="T27" s="468"/>
      <c r="U27" s="468"/>
      <c r="V27" s="468"/>
      <c r="W27" s="468"/>
      <c r="X27" s="468"/>
    </row>
    <row r="28" spans="1:24" ht="9.9499999999999993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9.9499999999999993" customHeight="1">
      <c r="A29" s="469" t="s">
        <v>2</v>
      </c>
      <c r="B29" s="469"/>
      <c r="C29" s="469"/>
      <c r="D29" s="469"/>
      <c r="E29" s="469"/>
      <c r="F29" s="469"/>
      <c r="G29" s="469"/>
      <c r="H29" s="469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9.9499999999999993" customHeight="1">
      <c r="A30" s="3"/>
      <c r="B30" s="3"/>
      <c r="C30" s="3"/>
      <c r="D30" s="3"/>
      <c r="E30" s="3"/>
      <c r="F30" s="3"/>
      <c r="G30" s="3"/>
      <c r="H30" s="3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5" customHeight="1">
      <c r="A31" s="379" t="s">
        <v>3</v>
      </c>
      <c r="B31" s="379" t="s">
        <v>4</v>
      </c>
      <c r="C31" s="386" t="s">
        <v>5</v>
      </c>
      <c r="D31" s="471" t="s">
        <v>3</v>
      </c>
      <c r="E31" s="366" t="s">
        <v>6</v>
      </c>
      <c r="F31" s="368" t="s">
        <v>7</v>
      </c>
      <c r="G31" s="381" t="s">
        <v>8</v>
      </c>
      <c r="H31" s="370" t="s">
        <v>3</v>
      </c>
      <c r="I31" s="419" t="s">
        <v>9</v>
      </c>
      <c r="J31" s="377"/>
      <c r="K31" s="377"/>
      <c r="L31" s="467"/>
      <c r="M31" s="373" t="s">
        <v>10</v>
      </c>
      <c r="N31" s="420" t="s">
        <v>11</v>
      </c>
      <c r="O31" s="421"/>
      <c r="P31" s="421"/>
      <c r="Q31" s="421"/>
      <c r="R31" s="421"/>
      <c r="S31" s="421"/>
      <c r="T31" s="422"/>
      <c r="U31" s="368" t="s">
        <v>76</v>
      </c>
      <c r="V31" s="423" t="s">
        <v>13</v>
      </c>
      <c r="W31" s="424"/>
      <c r="X31" s="366" t="s">
        <v>14</v>
      </c>
    </row>
    <row r="32" spans="1:24" ht="27" customHeight="1">
      <c r="A32" s="384"/>
      <c r="B32" s="384"/>
      <c r="C32" s="387"/>
      <c r="D32" s="472"/>
      <c r="E32" s="473"/>
      <c r="F32" s="369"/>
      <c r="G32" s="382"/>
      <c r="H32" s="371"/>
      <c r="I32" s="240" t="s">
        <v>15</v>
      </c>
      <c r="J32" s="460" t="s">
        <v>16</v>
      </c>
      <c r="K32" s="461"/>
      <c r="L32" s="241" t="s">
        <v>17</v>
      </c>
      <c r="M32" s="374"/>
      <c r="N32" s="462" t="s">
        <v>18</v>
      </c>
      <c r="O32" s="428"/>
      <c r="P32" s="362" t="s">
        <v>19</v>
      </c>
      <c r="Q32" s="241" t="s">
        <v>176</v>
      </c>
      <c r="R32" s="463" t="s">
        <v>20</v>
      </c>
      <c r="S32" s="464"/>
      <c r="T32" s="363" t="s">
        <v>21</v>
      </c>
      <c r="U32" s="431"/>
      <c r="V32" s="120" t="s">
        <v>22</v>
      </c>
      <c r="W32" s="120" t="s">
        <v>23</v>
      </c>
      <c r="X32" s="367"/>
    </row>
    <row r="33" spans="1:24" ht="35.1" customHeight="1">
      <c r="A33" s="20"/>
      <c r="B33" s="222"/>
      <c r="C33" s="20"/>
      <c r="D33" s="20"/>
      <c r="E33" s="20"/>
      <c r="F33" s="23"/>
      <c r="G33" s="223"/>
      <c r="H33" s="208">
        <v>3</v>
      </c>
      <c r="I33" s="242" t="s">
        <v>29</v>
      </c>
      <c r="J33" s="243">
        <v>3</v>
      </c>
      <c r="K33" s="244" t="s">
        <v>30</v>
      </c>
      <c r="L33" s="79" t="s">
        <v>31</v>
      </c>
      <c r="M33" s="80" t="s">
        <v>26</v>
      </c>
      <c r="N33" s="81">
        <v>9</v>
      </c>
      <c r="O33" s="87" t="s">
        <v>32</v>
      </c>
      <c r="P33" s="61" t="s">
        <v>33</v>
      </c>
      <c r="Q33" s="93" t="s">
        <v>173</v>
      </c>
      <c r="R33" s="289">
        <v>34</v>
      </c>
      <c r="S33" s="271" t="s">
        <v>49</v>
      </c>
      <c r="T33" s="277" t="s">
        <v>50</v>
      </c>
      <c r="U33" s="131" t="s">
        <v>26</v>
      </c>
      <c r="V33" s="132">
        <v>200000000</v>
      </c>
      <c r="W33" s="133"/>
      <c r="X33" s="134" t="s">
        <v>58</v>
      </c>
    </row>
    <row r="34" spans="1:24" ht="35.1" customHeight="1">
      <c r="A34" s="20"/>
      <c r="B34" s="222"/>
      <c r="C34" s="20"/>
      <c r="D34" s="20"/>
      <c r="E34" s="20"/>
      <c r="F34" s="23"/>
      <c r="G34" s="223"/>
      <c r="H34" s="224"/>
      <c r="I34" s="24"/>
      <c r="J34" s="24"/>
      <c r="K34" s="78"/>
      <c r="L34" s="83"/>
      <c r="M34" s="74"/>
      <c r="N34" s="75"/>
      <c r="O34" s="85"/>
      <c r="P34" s="77"/>
      <c r="Q34" s="360"/>
      <c r="R34" s="290">
        <v>35</v>
      </c>
      <c r="S34" s="278" t="s">
        <v>37</v>
      </c>
      <c r="T34" s="279" t="s">
        <v>38</v>
      </c>
      <c r="U34" s="280" t="s">
        <v>26</v>
      </c>
      <c r="V34" s="157">
        <v>4705145400</v>
      </c>
      <c r="W34" s="158"/>
      <c r="X34" s="159" t="s">
        <v>59</v>
      </c>
    </row>
    <row r="35" spans="1:24" ht="35.1" customHeight="1">
      <c r="A35" s="30"/>
      <c r="B35" s="225"/>
      <c r="C35" s="30"/>
      <c r="D35" s="30"/>
      <c r="E35" s="30"/>
      <c r="F35" s="226"/>
      <c r="G35" s="227"/>
      <c r="H35" s="18"/>
      <c r="I35" s="26"/>
      <c r="J35" s="26"/>
      <c r="K35" s="62"/>
      <c r="L35" s="88"/>
      <c r="M35" s="89"/>
      <c r="N35" s="259">
        <v>10</v>
      </c>
      <c r="O35" s="260" t="s">
        <v>43</v>
      </c>
      <c r="P35" s="261" t="s">
        <v>53</v>
      </c>
      <c r="Q35" s="361" t="s">
        <v>187</v>
      </c>
      <c r="R35" s="289">
        <v>36</v>
      </c>
      <c r="S35" s="129" t="s">
        <v>54</v>
      </c>
      <c r="T35" s="130" t="s">
        <v>55</v>
      </c>
      <c r="U35" s="131" t="s">
        <v>26</v>
      </c>
      <c r="V35" s="132">
        <v>40000000</v>
      </c>
      <c r="W35" s="291"/>
      <c r="X35" s="168" t="s">
        <v>58</v>
      </c>
    </row>
    <row r="36" spans="1:24" ht="15" customHeight="1">
      <c r="A36" s="231"/>
      <c r="B36" s="232"/>
      <c r="C36" s="233"/>
      <c r="D36" s="233"/>
      <c r="E36" s="233"/>
      <c r="F36" s="233"/>
      <c r="G36" s="233"/>
      <c r="H36" s="233"/>
      <c r="I36" s="233"/>
      <c r="J36" s="233"/>
      <c r="K36" s="263"/>
      <c r="L36" s="263"/>
      <c r="M36" s="233"/>
      <c r="N36" s="459" t="s">
        <v>47</v>
      </c>
      <c r="O36" s="459"/>
      <c r="P36" s="459"/>
      <c r="Q36" s="459"/>
      <c r="R36" s="459"/>
      <c r="S36" s="459"/>
      <c r="T36" s="459"/>
      <c r="U36" s="459"/>
      <c r="V36" s="292">
        <f>SUM(V33:V35)</f>
        <v>4945145400</v>
      </c>
      <c r="W36" s="233"/>
      <c r="X36" s="293"/>
    </row>
    <row r="37" spans="1:24" ht="9.9499999999999993" customHeight="1">
      <c r="A37" s="22"/>
      <c r="B37" s="25"/>
      <c r="C37" s="22"/>
      <c r="D37" s="22"/>
      <c r="E37" s="22"/>
      <c r="F37" s="22"/>
      <c r="G37" s="22"/>
      <c r="H37" s="22"/>
      <c r="I37" s="22"/>
      <c r="J37" s="22"/>
      <c r="K37" s="112"/>
      <c r="L37" s="112"/>
      <c r="M37" s="22"/>
      <c r="N37" s="22"/>
      <c r="O37" s="22"/>
      <c r="P37" s="112"/>
      <c r="Q37" s="112"/>
      <c r="R37" s="181"/>
      <c r="S37" s="22"/>
      <c r="T37" s="22"/>
      <c r="U37" s="170"/>
      <c r="V37" s="172"/>
      <c r="W37" s="22"/>
      <c r="X37" s="22"/>
    </row>
    <row r="38" spans="1:24" ht="9.9499999999999993" customHeight="1">
      <c r="A38" s="468" t="s">
        <v>0</v>
      </c>
      <c r="B38" s="468"/>
      <c r="C38" s="468"/>
      <c r="D38" s="468"/>
      <c r="E38" s="468"/>
      <c r="F38" s="468"/>
      <c r="G38" s="468"/>
      <c r="H38" s="468"/>
      <c r="I38" s="468"/>
      <c r="J38" s="468"/>
      <c r="K38" s="468"/>
      <c r="L38" s="468"/>
      <c r="M38" s="468"/>
      <c r="N38" s="468"/>
      <c r="O38" s="468"/>
      <c r="P38" s="468"/>
      <c r="Q38" s="468"/>
      <c r="R38" s="468"/>
      <c r="S38" s="468"/>
      <c r="T38" s="468"/>
      <c r="U38" s="468"/>
      <c r="V38" s="468"/>
      <c r="W38" s="468"/>
      <c r="X38" s="468"/>
    </row>
    <row r="39" spans="1:24" ht="9.9499999999999993" customHeight="1">
      <c r="A39" s="468" t="s">
        <v>169</v>
      </c>
      <c r="B39" s="468"/>
      <c r="C39" s="468"/>
      <c r="D39" s="468"/>
      <c r="E39" s="468"/>
      <c r="F39" s="468"/>
      <c r="G39" s="468"/>
      <c r="H39" s="468"/>
      <c r="I39" s="468"/>
      <c r="J39" s="468"/>
      <c r="K39" s="468"/>
      <c r="L39" s="468"/>
      <c r="M39" s="468"/>
      <c r="N39" s="468"/>
      <c r="O39" s="468"/>
      <c r="P39" s="468"/>
      <c r="Q39" s="468"/>
      <c r="R39" s="468"/>
      <c r="S39" s="468"/>
      <c r="T39" s="468"/>
      <c r="U39" s="468"/>
      <c r="V39" s="468"/>
      <c r="W39" s="468"/>
      <c r="X39" s="468"/>
    </row>
    <row r="40" spans="1:24" ht="9.9499999999999993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9.9499999999999993" customHeight="1">
      <c r="A41" s="469" t="s">
        <v>2</v>
      </c>
      <c r="B41" s="469"/>
      <c r="C41" s="469"/>
      <c r="D41" s="469"/>
      <c r="E41" s="469"/>
      <c r="F41" s="469"/>
      <c r="G41" s="469"/>
      <c r="H41" s="469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9.9499999999999993" customHeight="1">
      <c r="A42" s="3"/>
      <c r="B42" s="3"/>
      <c r="C42" s="3"/>
      <c r="D42" s="3"/>
      <c r="E42" s="3"/>
      <c r="F42" s="3"/>
      <c r="G42" s="3"/>
      <c r="H42" s="3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5" customHeight="1">
      <c r="A43" s="379" t="s">
        <v>3</v>
      </c>
      <c r="B43" s="379" t="s">
        <v>4</v>
      </c>
      <c r="C43" s="386" t="s">
        <v>5</v>
      </c>
      <c r="D43" s="471" t="s">
        <v>3</v>
      </c>
      <c r="E43" s="366" t="s">
        <v>6</v>
      </c>
      <c r="F43" s="368" t="s">
        <v>7</v>
      </c>
      <c r="G43" s="381" t="s">
        <v>8</v>
      </c>
      <c r="H43" s="370" t="s">
        <v>3</v>
      </c>
      <c r="I43" s="419" t="s">
        <v>9</v>
      </c>
      <c r="J43" s="377"/>
      <c r="K43" s="377"/>
      <c r="L43" s="467"/>
      <c r="M43" s="373" t="s">
        <v>10</v>
      </c>
      <c r="N43" s="420" t="s">
        <v>11</v>
      </c>
      <c r="O43" s="421"/>
      <c r="P43" s="421"/>
      <c r="Q43" s="421"/>
      <c r="R43" s="421"/>
      <c r="S43" s="421"/>
      <c r="T43" s="422"/>
      <c r="U43" s="368" t="s">
        <v>76</v>
      </c>
      <c r="V43" s="423" t="s">
        <v>13</v>
      </c>
      <c r="W43" s="424"/>
      <c r="X43" s="366" t="s">
        <v>14</v>
      </c>
    </row>
    <row r="44" spans="1:24" s="1" customFormat="1" ht="27" customHeight="1">
      <c r="A44" s="384"/>
      <c r="B44" s="384"/>
      <c r="C44" s="387"/>
      <c r="D44" s="472"/>
      <c r="E44" s="473"/>
      <c r="F44" s="369"/>
      <c r="G44" s="382"/>
      <c r="H44" s="371"/>
      <c r="I44" s="240" t="s">
        <v>15</v>
      </c>
      <c r="J44" s="460" t="s">
        <v>16</v>
      </c>
      <c r="K44" s="461"/>
      <c r="L44" s="241" t="s">
        <v>17</v>
      </c>
      <c r="M44" s="374"/>
      <c r="N44" s="462" t="s">
        <v>18</v>
      </c>
      <c r="O44" s="428"/>
      <c r="P44" s="362" t="s">
        <v>19</v>
      </c>
      <c r="Q44" s="241" t="s">
        <v>176</v>
      </c>
      <c r="R44" s="463" t="s">
        <v>20</v>
      </c>
      <c r="S44" s="464"/>
      <c r="T44" s="363" t="s">
        <v>21</v>
      </c>
      <c r="U44" s="431"/>
      <c r="V44" s="120" t="s">
        <v>22</v>
      </c>
      <c r="W44" s="120" t="s">
        <v>23</v>
      </c>
      <c r="X44" s="367"/>
    </row>
    <row r="45" spans="1:24" s="1" customFormat="1" ht="35.1" customHeight="1">
      <c r="A45" s="20"/>
      <c r="B45" s="222"/>
      <c r="C45" s="20"/>
      <c r="D45" s="20"/>
      <c r="E45" s="20"/>
      <c r="F45" s="23"/>
      <c r="G45" s="223"/>
      <c r="H45" s="208">
        <v>3</v>
      </c>
      <c r="I45" s="242" t="s">
        <v>29</v>
      </c>
      <c r="J45" s="243">
        <v>3</v>
      </c>
      <c r="K45" s="244" t="s">
        <v>30</v>
      </c>
      <c r="L45" s="79" t="s">
        <v>31</v>
      </c>
      <c r="M45" s="80" t="s">
        <v>26</v>
      </c>
      <c r="N45" s="81">
        <v>9</v>
      </c>
      <c r="O45" s="87" t="s">
        <v>32</v>
      </c>
      <c r="P45" s="61" t="s">
        <v>33</v>
      </c>
      <c r="Q45" s="61" t="s">
        <v>173</v>
      </c>
      <c r="R45" s="128">
        <v>38</v>
      </c>
      <c r="S45" s="271" t="s">
        <v>49</v>
      </c>
      <c r="T45" s="277" t="s">
        <v>50</v>
      </c>
      <c r="U45" s="131" t="s">
        <v>26</v>
      </c>
      <c r="V45" s="132">
        <v>200000000</v>
      </c>
      <c r="W45" s="133"/>
      <c r="X45" s="134" t="s">
        <v>61</v>
      </c>
    </row>
    <row r="46" spans="1:24" s="1" customFormat="1" ht="35.1" customHeight="1">
      <c r="A46" s="20"/>
      <c r="B46" s="222"/>
      <c r="C46" s="20"/>
      <c r="D46" s="20"/>
      <c r="E46" s="20"/>
      <c r="F46" s="23"/>
      <c r="G46" s="223"/>
      <c r="H46" s="224"/>
      <c r="I46" s="24"/>
      <c r="J46" s="24"/>
      <c r="K46" s="78"/>
      <c r="L46" s="83"/>
      <c r="M46" s="74"/>
      <c r="N46" s="75"/>
      <c r="O46" s="85"/>
      <c r="P46" s="77"/>
      <c r="Q46" s="77"/>
      <c r="R46" s="155">
        <v>39</v>
      </c>
      <c r="S46" s="278" t="s">
        <v>37</v>
      </c>
      <c r="T46" s="279" t="s">
        <v>38</v>
      </c>
      <c r="U46" s="280" t="s">
        <v>26</v>
      </c>
      <c r="V46" s="157">
        <v>4181887200</v>
      </c>
      <c r="W46" s="158"/>
      <c r="X46" s="159" t="s">
        <v>62</v>
      </c>
    </row>
    <row r="47" spans="1:24" s="1" customFormat="1" ht="35.1" customHeight="1">
      <c r="A47" s="30"/>
      <c r="B47" s="225"/>
      <c r="C47" s="30"/>
      <c r="D47" s="30"/>
      <c r="E47" s="30"/>
      <c r="F47" s="226"/>
      <c r="G47" s="227"/>
      <c r="H47" s="18"/>
      <c r="I47" s="26"/>
      <c r="J47" s="26"/>
      <c r="K47" s="62"/>
      <c r="L47" s="88"/>
      <c r="M47" s="89"/>
      <c r="N47" s="259">
        <v>10</v>
      </c>
      <c r="O47" s="260" t="s">
        <v>43</v>
      </c>
      <c r="P47" s="261" t="s">
        <v>53</v>
      </c>
      <c r="Q47" s="261" t="s">
        <v>187</v>
      </c>
      <c r="R47" s="128">
        <v>40</v>
      </c>
      <c r="S47" s="129" t="s">
        <v>63</v>
      </c>
      <c r="T47" s="130" t="s">
        <v>55</v>
      </c>
      <c r="U47" s="131" t="s">
        <v>26</v>
      </c>
      <c r="V47" s="132">
        <v>40000000</v>
      </c>
      <c r="W47" s="133"/>
      <c r="X47" s="134" t="s">
        <v>64</v>
      </c>
    </row>
    <row r="48" spans="1:24" s="1" customFormat="1" ht="15" customHeight="1">
      <c r="A48" s="234"/>
      <c r="B48" s="235"/>
      <c r="C48" s="236"/>
      <c r="D48" s="236"/>
      <c r="E48" s="236"/>
      <c r="F48" s="236"/>
      <c r="G48" s="236"/>
      <c r="H48" s="236"/>
      <c r="I48" s="236"/>
      <c r="J48" s="236"/>
      <c r="K48" s="264"/>
      <c r="L48" s="264"/>
      <c r="M48" s="236"/>
      <c r="N48" s="445" t="s">
        <v>47</v>
      </c>
      <c r="O48" s="445"/>
      <c r="P48" s="445"/>
      <c r="Q48" s="445"/>
      <c r="R48" s="445"/>
      <c r="S48" s="445"/>
      <c r="T48" s="445"/>
      <c r="U48" s="445"/>
      <c r="V48" s="294">
        <f>SUM(V45:V47)</f>
        <v>4421887200</v>
      </c>
      <c r="W48" s="236"/>
      <c r="X48" s="295"/>
    </row>
    <row r="49" spans="1:24" s="1" customFormat="1" ht="9.9499999999999993" customHeight="1">
      <c r="A49" s="22"/>
      <c r="B49" s="25"/>
      <c r="C49" s="22"/>
      <c r="D49" s="22"/>
      <c r="E49" s="22"/>
      <c r="F49" s="22"/>
      <c r="G49" s="22"/>
      <c r="H49" s="22"/>
      <c r="I49" s="22"/>
      <c r="J49" s="22"/>
      <c r="K49" s="112"/>
      <c r="L49" s="112"/>
      <c r="M49" s="22"/>
      <c r="N49" s="22"/>
      <c r="O49" s="22"/>
      <c r="P49" s="112"/>
      <c r="Q49" s="112"/>
      <c r="R49" s="181"/>
      <c r="S49" s="22"/>
      <c r="T49" s="22"/>
      <c r="U49" s="170"/>
      <c r="V49" s="172"/>
      <c r="W49" s="22"/>
      <c r="X49" s="22"/>
    </row>
    <row r="50" spans="1:24" s="1" customFormat="1" ht="9.9499999999999993" customHeight="1">
      <c r="A50" s="468" t="s">
        <v>0</v>
      </c>
      <c r="B50" s="468"/>
      <c r="C50" s="468"/>
      <c r="D50" s="468"/>
      <c r="E50" s="468"/>
      <c r="F50" s="468"/>
      <c r="G50" s="468"/>
      <c r="H50" s="468"/>
      <c r="I50" s="468"/>
      <c r="J50" s="468"/>
      <c r="K50" s="468"/>
      <c r="L50" s="468"/>
      <c r="M50" s="468"/>
      <c r="N50" s="468"/>
      <c r="O50" s="468"/>
      <c r="P50" s="468"/>
      <c r="Q50" s="468"/>
      <c r="R50" s="468"/>
      <c r="S50" s="468"/>
      <c r="T50" s="468"/>
      <c r="U50" s="468"/>
      <c r="V50" s="468"/>
      <c r="W50" s="468"/>
      <c r="X50" s="468"/>
    </row>
    <row r="51" spans="1:24" s="1" customFormat="1" ht="9.9499999999999993" customHeight="1">
      <c r="A51" s="468" t="s">
        <v>170</v>
      </c>
      <c r="B51" s="468"/>
      <c r="C51" s="468"/>
      <c r="D51" s="468"/>
      <c r="E51" s="468"/>
      <c r="F51" s="468"/>
      <c r="G51" s="468"/>
      <c r="H51" s="468"/>
      <c r="I51" s="468"/>
      <c r="J51" s="468"/>
      <c r="K51" s="468"/>
      <c r="L51" s="468"/>
      <c r="M51" s="468"/>
      <c r="N51" s="468"/>
      <c r="O51" s="468"/>
      <c r="P51" s="468"/>
      <c r="Q51" s="468"/>
      <c r="R51" s="468"/>
      <c r="S51" s="468"/>
      <c r="T51" s="468"/>
      <c r="U51" s="468"/>
      <c r="V51" s="468"/>
      <c r="W51" s="468"/>
      <c r="X51" s="468"/>
    </row>
    <row r="52" spans="1:24" s="1" customFormat="1" ht="9.9499999999999993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s="1" customFormat="1" ht="9.9499999999999993" customHeight="1">
      <c r="A53" s="469" t="s">
        <v>2</v>
      </c>
      <c r="B53" s="469"/>
      <c r="C53" s="469"/>
      <c r="D53" s="469"/>
      <c r="E53" s="469"/>
      <c r="F53" s="469"/>
      <c r="G53" s="469"/>
      <c r="H53" s="469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s="1" customFormat="1" ht="9.9499999999999993" customHeight="1">
      <c r="A54" s="3"/>
      <c r="B54" s="3"/>
      <c r="C54" s="3"/>
      <c r="D54" s="3"/>
      <c r="E54" s="3"/>
      <c r="F54" s="3"/>
      <c r="G54" s="3"/>
      <c r="H54" s="3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s="1" customFormat="1" ht="15" customHeight="1">
      <c r="A55" s="379" t="s">
        <v>3</v>
      </c>
      <c r="B55" s="379" t="s">
        <v>4</v>
      </c>
      <c r="C55" s="386" t="s">
        <v>5</v>
      </c>
      <c r="D55" s="471" t="s">
        <v>3</v>
      </c>
      <c r="E55" s="366" t="s">
        <v>6</v>
      </c>
      <c r="F55" s="368" t="s">
        <v>7</v>
      </c>
      <c r="G55" s="381" t="s">
        <v>8</v>
      </c>
      <c r="H55" s="370" t="s">
        <v>3</v>
      </c>
      <c r="I55" s="419" t="s">
        <v>9</v>
      </c>
      <c r="J55" s="377"/>
      <c r="K55" s="377"/>
      <c r="L55" s="467"/>
      <c r="M55" s="373" t="s">
        <v>10</v>
      </c>
      <c r="N55" s="420" t="s">
        <v>11</v>
      </c>
      <c r="O55" s="421"/>
      <c r="P55" s="421"/>
      <c r="Q55" s="421"/>
      <c r="R55" s="421"/>
      <c r="S55" s="421"/>
      <c r="T55" s="422"/>
      <c r="U55" s="368" t="s">
        <v>76</v>
      </c>
      <c r="V55" s="423" t="s">
        <v>13</v>
      </c>
      <c r="W55" s="424"/>
      <c r="X55" s="366" t="s">
        <v>14</v>
      </c>
    </row>
    <row r="56" spans="1:24" s="1" customFormat="1" ht="27" customHeight="1">
      <c r="A56" s="384"/>
      <c r="B56" s="384"/>
      <c r="C56" s="387"/>
      <c r="D56" s="472"/>
      <c r="E56" s="473"/>
      <c r="F56" s="369"/>
      <c r="G56" s="382"/>
      <c r="H56" s="371"/>
      <c r="I56" s="240" t="s">
        <v>15</v>
      </c>
      <c r="J56" s="460" t="s">
        <v>16</v>
      </c>
      <c r="K56" s="461"/>
      <c r="L56" s="241" t="s">
        <v>17</v>
      </c>
      <c r="M56" s="374"/>
      <c r="N56" s="462" t="s">
        <v>18</v>
      </c>
      <c r="O56" s="428"/>
      <c r="P56" s="362" t="s">
        <v>19</v>
      </c>
      <c r="Q56" s="241" t="s">
        <v>176</v>
      </c>
      <c r="R56" s="463" t="s">
        <v>20</v>
      </c>
      <c r="S56" s="464"/>
      <c r="T56" s="363" t="s">
        <v>21</v>
      </c>
      <c r="U56" s="431"/>
      <c r="V56" s="120" t="s">
        <v>22</v>
      </c>
      <c r="W56" s="120" t="s">
        <v>23</v>
      </c>
      <c r="X56" s="367"/>
    </row>
    <row r="57" spans="1:24" s="1" customFormat="1" ht="35.1" customHeight="1">
      <c r="A57" s="20"/>
      <c r="B57" s="222"/>
      <c r="C57" s="20"/>
      <c r="D57" s="20"/>
      <c r="E57" s="20"/>
      <c r="F57" s="23"/>
      <c r="G57" s="223"/>
      <c r="H57" s="208">
        <v>3</v>
      </c>
      <c r="I57" s="242" t="s">
        <v>29</v>
      </c>
      <c r="J57" s="243">
        <v>3</v>
      </c>
      <c r="K57" s="244" t="s">
        <v>30</v>
      </c>
      <c r="L57" s="79" t="s">
        <v>31</v>
      </c>
      <c r="M57" s="80" t="s">
        <v>26</v>
      </c>
      <c r="N57" s="81">
        <v>9</v>
      </c>
      <c r="O57" s="87" t="s">
        <v>32</v>
      </c>
      <c r="P57" s="61" t="s">
        <v>33</v>
      </c>
      <c r="Q57" s="61" t="s">
        <v>173</v>
      </c>
      <c r="R57" s="128">
        <v>42</v>
      </c>
      <c r="S57" s="271" t="s">
        <v>49</v>
      </c>
      <c r="T57" s="277" t="s">
        <v>50</v>
      </c>
      <c r="U57" s="131" t="s">
        <v>26</v>
      </c>
      <c r="V57" s="132">
        <v>200000000</v>
      </c>
      <c r="W57" s="133"/>
      <c r="X57" s="134" t="s">
        <v>66</v>
      </c>
    </row>
    <row r="58" spans="1:24" s="1" customFormat="1" ht="35.1" customHeight="1">
      <c r="A58" s="20"/>
      <c r="B58" s="222"/>
      <c r="C58" s="20"/>
      <c r="D58" s="20"/>
      <c r="E58" s="20"/>
      <c r="F58" s="23"/>
      <c r="G58" s="223"/>
      <c r="H58" s="224"/>
      <c r="I58" s="24"/>
      <c r="J58" s="24"/>
      <c r="K58" s="78"/>
      <c r="L58" s="83"/>
      <c r="M58" s="74"/>
      <c r="N58" s="75"/>
      <c r="O58" s="85"/>
      <c r="P58" s="77"/>
      <c r="Q58" s="77"/>
      <c r="R58" s="155">
        <v>43</v>
      </c>
      <c r="S58" s="278" t="s">
        <v>37</v>
      </c>
      <c r="T58" s="279" t="s">
        <v>38</v>
      </c>
      <c r="U58" s="280" t="s">
        <v>26</v>
      </c>
      <c r="V58" s="157">
        <v>3728467200</v>
      </c>
      <c r="W58" s="158"/>
      <c r="X58" s="159" t="s">
        <v>67</v>
      </c>
    </row>
    <row r="59" spans="1:24" ht="35.1" customHeight="1">
      <c r="A59" s="30"/>
      <c r="B59" s="225"/>
      <c r="C59" s="30"/>
      <c r="D59" s="30"/>
      <c r="E59" s="30"/>
      <c r="F59" s="226"/>
      <c r="G59" s="227"/>
      <c r="H59" s="18"/>
      <c r="I59" s="26"/>
      <c r="J59" s="26"/>
      <c r="K59" s="62"/>
      <c r="L59" s="88"/>
      <c r="M59" s="89"/>
      <c r="N59" s="259">
        <v>10</v>
      </c>
      <c r="O59" s="260" t="s">
        <v>43</v>
      </c>
      <c r="P59" s="261" t="s">
        <v>53</v>
      </c>
      <c r="Q59" s="261" t="s">
        <v>187</v>
      </c>
      <c r="R59" s="128">
        <v>44</v>
      </c>
      <c r="S59" s="129" t="s">
        <v>54</v>
      </c>
      <c r="T59" s="130" t="s">
        <v>55</v>
      </c>
      <c r="U59" s="131" t="s">
        <v>26</v>
      </c>
      <c r="V59" s="132">
        <v>40000000</v>
      </c>
      <c r="W59" s="133"/>
      <c r="X59" s="134" t="s">
        <v>66</v>
      </c>
    </row>
    <row r="60" spans="1:24" ht="15" customHeight="1">
      <c r="A60" s="237"/>
      <c r="B60" s="238"/>
      <c r="C60" s="239"/>
      <c r="D60" s="239"/>
      <c r="E60" s="239"/>
      <c r="F60" s="239"/>
      <c r="G60" s="239"/>
      <c r="H60" s="239"/>
      <c r="I60" s="239"/>
      <c r="J60" s="239"/>
      <c r="K60" s="265"/>
      <c r="L60" s="265"/>
      <c r="M60" s="239"/>
      <c r="N60" s="450" t="s">
        <v>47</v>
      </c>
      <c r="O60" s="450"/>
      <c r="P60" s="450"/>
      <c r="Q60" s="450"/>
      <c r="R60" s="450"/>
      <c r="S60" s="450"/>
      <c r="T60" s="450"/>
      <c r="U60" s="450"/>
      <c r="V60" s="296">
        <f>SUM(V57:V59)</f>
        <v>3968467200</v>
      </c>
      <c r="W60" s="239"/>
      <c r="X60" s="297"/>
    </row>
    <row r="61" spans="1:24" ht="9.9499999999999993" customHeight="1">
      <c r="A61" s="22"/>
      <c r="B61" s="25"/>
      <c r="C61" s="22"/>
      <c r="D61" s="22"/>
      <c r="E61" s="22"/>
      <c r="F61" s="22"/>
      <c r="G61" s="22"/>
      <c r="H61" s="22"/>
      <c r="I61" s="22"/>
      <c r="J61" s="22"/>
      <c r="K61" s="112"/>
      <c r="L61" s="112"/>
      <c r="M61" s="22"/>
      <c r="N61" s="22"/>
      <c r="O61" s="22"/>
      <c r="P61" s="112"/>
      <c r="Q61" s="112"/>
      <c r="R61" s="181"/>
      <c r="S61" s="22"/>
      <c r="T61" s="22"/>
      <c r="U61" s="170"/>
      <c r="V61" s="172"/>
      <c r="W61" s="22"/>
      <c r="X61" s="22"/>
    </row>
    <row r="62" spans="1:24" ht="9.9499999999999993" customHeight="1">
      <c r="A62" s="468" t="s">
        <v>0</v>
      </c>
      <c r="B62" s="468"/>
      <c r="C62" s="468"/>
      <c r="D62" s="468"/>
      <c r="E62" s="468"/>
      <c r="F62" s="468"/>
      <c r="G62" s="468"/>
      <c r="H62" s="468"/>
      <c r="I62" s="468"/>
      <c r="J62" s="468"/>
      <c r="K62" s="468"/>
      <c r="L62" s="468"/>
      <c r="M62" s="468"/>
      <c r="N62" s="468"/>
      <c r="O62" s="468"/>
      <c r="P62" s="468"/>
      <c r="Q62" s="468"/>
      <c r="R62" s="468"/>
      <c r="S62" s="468"/>
      <c r="T62" s="468"/>
      <c r="U62" s="468"/>
      <c r="V62" s="468"/>
      <c r="W62" s="468"/>
      <c r="X62" s="468"/>
    </row>
    <row r="63" spans="1:24" ht="9.9499999999999993" customHeight="1">
      <c r="A63" s="468" t="s">
        <v>171</v>
      </c>
      <c r="B63" s="468"/>
      <c r="C63" s="468"/>
      <c r="D63" s="468"/>
      <c r="E63" s="468"/>
      <c r="F63" s="468"/>
      <c r="G63" s="468"/>
      <c r="H63" s="468"/>
      <c r="I63" s="468"/>
      <c r="J63" s="468"/>
      <c r="K63" s="468"/>
      <c r="L63" s="468"/>
      <c r="M63" s="468"/>
      <c r="N63" s="468"/>
      <c r="O63" s="468"/>
      <c r="P63" s="468"/>
      <c r="Q63" s="468"/>
      <c r="R63" s="468"/>
      <c r="S63" s="468"/>
      <c r="T63" s="468"/>
      <c r="U63" s="468"/>
      <c r="V63" s="468"/>
      <c r="W63" s="468"/>
      <c r="X63" s="468"/>
    </row>
    <row r="64" spans="1:24" ht="9.9499999999999993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9.9499999999999993" customHeight="1">
      <c r="A65" s="469" t="s">
        <v>2</v>
      </c>
      <c r="B65" s="469"/>
      <c r="C65" s="469"/>
      <c r="D65" s="469"/>
      <c r="E65" s="469"/>
      <c r="F65" s="469"/>
      <c r="G65" s="469"/>
      <c r="H65" s="469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9.9499999999999993" customHeight="1">
      <c r="A66" s="3"/>
      <c r="B66" s="3"/>
      <c r="C66" s="3"/>
      <c r="D66" s="3"/>
      <c r="E66" s="3"/>
      <c r="F66" s="3"/>
      <c r="G66" s="3"/>
      <c r="H66" s="3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5" customHeight="1">
      <c r="A67" s="379" t="s">
        <v>3</v>
      </c>
      <c r="B67" s="379" t="s">
        <v>4</v>
      </c>
      <c r="C67" s="386" t="s">
        <v>5</v>
      </c>
      <c r="D67" s="471" t="s">
        <v>3</v>
      </c>
      <c r="E67" s="366" t="s">
        <v>6</v>
      </c>
      <c r="F67" s="368" t="s">
        <v>7</v>
      </c>
      <c r="G67" s="381" t="s">
        <v>8</v>
      </c>
      <c r="H67" s="370" t="s">
        <v>3</v>
      </c>
      <c r="I67" s="419" t="s">
        <v>9</v>
      </c>
      <c r="J67" s="377"/>
      <c r="K67" s="377"/>
      <c r="L67" s="467"/>
      <c r="M67" s="373" t="s">
        <v>10</v>
      </c>
      <c r="N67" s="420" t="s">
        <v>11</v>
      </c>
      <c r="O67" s="421"/>
      <c r="P67" s="421"/>
      <c r="Q67" s="421"/>
      <c r="R67" s="421"/>
      <c r="S67" s="421"/>
      <c r="T67" s="422"/>
      <c r="U67" s="368" t="s">
        <v>76</v>
      </c>
      <c r="V67" s="423" t="s">
        <v>13</v>
      </c>
      <c r="W67" s="424"/>
      <c r="X67" s="366" t="s">
        <v>14</v>
      </c>
    </row>
    <row r="68" spans="1:24" ht="27" customHeight="1">
      <c r="A68" s="384"/>
      <c r="B68" s="384"/>
      <c r="C68" s="387"/>
      <c r="D68" s="472"/>
      <c r="E68" s="473"/>
      <c r="F68" s="369"/>
      <c r="G68" s="382"/>
      <c r="H68" s="371"/>
      <c r="I68" s="240" t="s">
        <v>15</v>
      </c>
      <c r="J68" s="460" t="s">
        <v>16</v>
      </c>
      <c r="K68" s="461"/>
      <c r="L68" s="241" t="s">
        <v>17</v>
      </c>
      <c r="M68" s="374"/>
      <c r="N68" s="462" t="s">
        <v>18</v>
      </c>
      <c r="O68" s="428"/>
      <c r="P68" s="362" t="s">
        <v>19</v>
      </c>
      <c r="Q68" s="241" t="s">
        <v>176</v>
      </c>
      <c r="R68" s="463" t="s">
        <v>20</v>
      </c>
      <c r="S68" s="464"/>
      <c r="T68" s="363" t="s">
        <v>21</v>
      </c>
      <c r="U68" s="431"/>
      <c r="V68" s="120" t="s">
        <v>22</v>
      </c>
      <c r="W68" s="120" t="s">
        <v>23</v>
      </c>
      <c r="X68" s="367"/>
    </row>
    <row r="69" spans="1:24" ht="35.1" customHeight="1">
      <c r="A69" s="20"/>
      <c r="B69" s="222"/>
      <c r="C69" s="20"/>
      <c r="D69" s="20"/>
      <c r="E69" s="20"/>
      <c r="F69" s="23"/>
      <c r="G69" s="223"/>
      <c r="H69" s="208">
        <v>3</v>
      </c>
      <c r="I69" s="242" t="s">
        <v>29</v>
      </c>
      <c r="J69" s="243">
        <v>3</v>
      </c>
      <c r="K69" s="244" t="s">
        <v>30</v>
      </c>
      <c r="L69" s="79" t="s">
        <v>31</v>
      </c>
      <c r="M69" s="80" t="s">
        <v>26</v>
      </c>
      <c r="N69" s="81">
        <v>9</v>
      </c>
      <c r="O69" s="87" t="s">
        <v>32</v>
      </c>
      <c r="P69" s="61" t="s">
        <v>33</v>
      </c>
      <c r="Q69" s="61" t="s">
        <v>173</v>
      </c>
      <c r="R69" s="128">
        <v>46</v>
      </c>
      <c r="S69" s="271" t="s">
        <v>49</v>
      </c>
      <c r="T69" s="277" t="s">
        <v>50</v>
      </c>
      <c r="U69" s="131" t="s">
        <v>26</v>
      </c>
      <c r="V69" s="132">
        <v>200000000</v>
      </c>
      <c r="W69" s="133"/>
      <c r="X69" s="134" t="s">
        <v>69</v>
      </c>
    </row>
    <row r="70" spans="1:24" ht="35.1" customHeight="1">
      <c r="A70" s="20"/>
      <c r="B70" s="222"/>
      <c r="C70" s="20"/>
      <c r="D70" s="20"/>
      <c r="E70" s="20"/>
      <c r="F70" s="23"/>
      <c r="G70" s="223"/>
      <c r="H70" s="224"/>
      <c r="I70" s="24"/>
      <c r="J70" s="24"/>
      <c r="K70" s="78"/>
      <c r="L70" s="83"/>
      <c r="M70" s="74"/>
      <c r="N70" s="75"/>
      <c r="O70" s="85"/>
      <c r="P70" s="77"/>
      <c r="Q70" s="77"/>
      <c r="R70" s="155">
        <v>47</v>
      </c>
      <c r="S70" s="278" t="s">
        <v>37</v>
      </c>
      <c r="T70" s="279" t="s">
        <v>38</v>
      </c>
      <c r="U70" s="280" t="s">
        <v>26</v>
      </c>
      <c r="V70" s="157">
        <v>2899867600</v>
      </c>
      <c r="W70" s="158"/>
      <c r="X70" s="159" t="s">
        <v>70</v>
      </c>
    </row>
    <row r="71" spans="1:24" ht="35.1" customHeight="1">
      <c r="A71" s="30"/>
      <c r="B71" s="225"/>
      <c r="C71" s="30"/>
      <c r="D71" s="30"/>
      <c r="E71" s="30"/>
      <c r="F71" s="226"/>
      <c r="G71" s="227"/>
      <c r="H71" s="18"/>
      <c r="I71" s="26"/>
      <c r="J71" s="26"/>
      <c r="K71" s="62"/>
      <c r="L71" s="88"/>
      <c r="M71" s="89"/>
      <c r="N71" s="259">
        <v>10</v>
      </c>
      <c r="O71" s="260" t="s">
        <v>43</v>
      </c>
      <c r="P71" s="261" t="s">
        <v>53</v>
      </c>
      <c r="Q71" s="261" t="s">
        <v>187</v>
      </c>
      <c r="R71" s="128">
        <v>48</v>
      </c>
      <c r="S71" s="129" t="s">
        <v>54</v>
      </c>
      <c r="T71" s="130" t="s">
        <v>55</v>
      </c>
      <c r="U71" s="131" t="s">
        <v>26</v>
      </c>
      <c r="V71" s="132">
        <v>40000000</v>
      </c>
      <c r="W71" s="133"/>
      <c r="X71" s="134" t="s">
        <v>69</v>
      </c>
    </row>
    <row r="72" spans="1:24" ht="15" customHeight="1">
      <c r="A72" s="47"/>
      <c r="B72" s="298"/>
      <c r="C72" s="48"/>
      <c r="D72" s="48"/>
      <c r="E72" s="48"/>
      <c r="F72" s="48"/>
      <c r="G72" s="48"/>
      <c r="H72" s="48"/>
      <c r="I72" s="48"/>
      <c r="J72" s="48"/>
      <c r="K72" s="304"/>
      <c r="L72" s="304"/>
      <c r="M72" s="48"/>
      <c r="N72" s="407" t="s">
        <v>47</v>
      </c>
      <c r="O72" s="407"/>
      <c r="P72" s="407"/>
      <c r="Q72" s="407"/>
      <c r="R72" s="407"/>
      <c r="S72" s="407"/>
      <c r="T72" s="407"/>
      <c r="U72" s="407"/>
      <c r="V72" s="183">
        <f>SUM(V69:V71)</f>
        <v>3139867600</v>
      </c>
      <c r="W72" s="48"/>
      <c r="X72" s="184"/>
    </row>
    <row r="73" spans="1:24" ht="9.9499999999999993" customHeight="1">
      <c r="A73" s="22"/>
      <c r="B73" s="25"/>
      <c r="C73" s="22"/>
      <c r="D73" s="22"/>
      <c r="E73" s="22"/>
      <c r="F73" s="22"/>
      <c r="G73" s="22"/>
      <c r="H73" s="22"/>
      <c r="I73" s="22"/>
      <c r="J73" s="22"/>
      <c r="K73" s="112"/>
      <c r="L73" s="112"/>
      <c r="M73" s="22"/>
      <c r="N73" s="22"/>
      <c r="O73" s="22"/>
      <c r="P73" s="112"/>
      <c r="Q73" s="112"/>
      <c r="R73" s="181"/>
      <c r="S73" s="22"/>
      <c r="T73" s="22"/>
      <c r="U73" s="170"/>
      <c r="V73" s="172"/>
      <c r="W73" s="22"/>
      <c r="X73" s="22"/>
    </row>
    <row r="74" spans="1:24" ht="9.9499999999999993" customHeight="1">
      <c r="A74" s="468" t="s">
        <v>0</v>
      </c>
      <c r="B74" s="468"/>
      <c r="C74" s="468"/>
      <c r="D74" s="468"/>
      <c r="E74" s="468"/>
      <c r="F74" s="468"/>
      <c r="G74" s="468"/>
      <c r="H74" s="468"/>
      <c r="I74" s="468"/>
      <c r="J74" s="468"/>
      <c r="K74" s="468"/>
      <c r="L74" s="468"/>
      <c r="M74" s="468"/>
      <c r="N74" s="468"/>
      <c r="O74" s="468"/>
      <c r="P74" s="468"/>
      <c r="Q74" s="468"/>
      <c r="R74" s="468"/>
      <c r="S74" s="468"/>
      <c r="T74" s="468"/>
      <c r="U74" s="468"/>
      <c r="V74" s="468"/>
      <c r="W74" s="468"/>
      <c r="X74" s="468"/>
    </row>
    <row r="75" spans="1:24" ht="9.9499999999999993" customHeight="1">
      <c r="A75" s="468" t="s">
        <v>172</v>
      </c>
      <c r="B75" s="468"/>
      <c r="C75" s="468"/>
      <c r="D75" s="468"/>
      <c r="E75" s="468"/>
      <c r="F75" s="468"/>
      <c r="G75" s="468"/>
      <c r="H75" s="468"/>
      <c r="I75" s="468"/>
      <c r="J75" s="468"/>
      <c r="K75" s="468"/>
      <c r="L75" s="468"/>
      <c r="M75" s="468"/>
      <c r="N75" s="468"/>
      <c r="O75" s="468"/>
      <c r="P75" s="468"/>
      <c r="Q75" s="468"/>
      <c r="R75" s="468"/>
      <c r="S75" s="468"/>
      <c r="T75" s="468"/>
      <c r="U75" s="468"/>
      <c r="V75" s="468"/>
      <c r="W75" s="468"/>
      <c r="X75" s="468"/>
    </row>
    <row r="76" spans="1:24" ht="9.9499999999999993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9.9499999999999993" customHeight="1">
      <c r="A77" s="469" t="s">
        <v>2</v>
      </c>
      <c r="B77" s="469"/>
      <c r="C77" s="469"/>
      <c r="D77" s="469"/>
      <c r="E77" s="469"/>
      <c r="F77" s="469"/>
      <c r="G77" s="469"/>
      <c r="H77" s="469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9.9499999999999993" customHeight="1">
      <c r="A78" s="3"/>
      <c r="B78" s="3"/>
      <c r="C78" s="3"/>
      <c r="D78" s="3"/>
      <c r="E78" s="3"/>
      <c r="F78" s="3"/>
      <c r="G78" s="3"/>
      <c r="H78" s="3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15" customHeight="1">
      <c r="A79" s="379" t="s">
        <v>3</v>
      </c>
      <c r="B79" s="379" t="s">
        <v>4</v>
      </c>
      <c r="C79" s="386" t="s">
        <v>5</v>
      </c>
      <c r="D79" s="471" t="s">
        <v>3</v>
      </c>
      <c r="E79" s="366" t="s">
        <v>6</v>
      </c>
      <c r="F79" s="368" t="s">
        <v>7</v>
      </c>
      <c r="G79" s="381" t="s">
        <v>8</v>
      </c>
      <c r="H79" s="370" t="s">
        <v>3</v>
      </c>
      <c r="I79" s="419" t="s">
        <v>9</v>
      </c>
      <c r="J79" s="377"/>
      <c r="K79" s="377"/>
      <c r="L79" s="467"/>
      <c r="M79" s="373" t="s">
        <v>10</v>
      </c>
      <c r="N79" s="420" t="s">
        <v>11</v>
      </c>
      <c r="O79" s="421"/>
      <c r="P79" s="421"/>
      <c r="Q79" s="421"/>
      <c r="R79" s="421"/>
      <c r="S79" s="421"/>
      <c r="T79" s="422"/>
      <c r="U79" s="368" t="s">
        <v>76</v>
      </c>
      <c r="V79" s="423" t="s">
        <v>13</v>
      </c>
      <c r="W79" s="424"/>
      <c r="X79" s="366" t="s">
        <v>14</v>
      </c>
    </row>
    <row r="80" spans="1:24" ht="27" customHeight="1">
      <c r="A80" s="384"/>
      <c r="B80" s="384"/>
      <c r="C80" s="387"/>
      <c r="D80" s="472"/>
      <c r="E80" s="473"/>
      <c r="F80" s="369"/>
      <c r="G80" s="382"/>
      <c r="H80" s="371"/>
      <c r="I80" s="240" t="s">
        <v>15</v>
      </c>
      <c r="J80" s="460" t="s">
        <v>16</v>
      </c>
      <c r="K80" s="461"/>
      <c r="L80" s="241" t="s">
        <v>17</v>
      </c>
      <c r="M80" s="374"/>
      <c r="N80" s="462" t="s">
        <v>18</v>
      </c>
      <c r="O80" s="428"/>
      <c r="P80" s="362" t="s">
        <v>19</v>
      </c>
      <c r="Q80" s="241" t="s">
        <v>176</v>
      </c>
      <c r="R80" s="463" t="s">
        <v>20</v>
      </c>
      <c r="S80" s="464"/>
      <c r="T80" s="363" t="s">
        <v>21</v>
      </c>
      <c r="U80" s="431"/>
      <c r="V80" s="120" t="s">
        <v>22</v>
      </c>
      <c r="W80" s="120" t="s">
        <v>23</v>
      </c>
      <c r="X80" s="367"/>
    </row>
    <row r="81" spans="1:24" ht="35.1" customHeight="1">
      <c r="A81" s="20"/>
      <c r="B81" s="222"/>
      <c r="C81" s="20"/>
      <c r="D81" s="20"/>
      <c r="E81" s="20"/>
      <c r="F81" s="23"/>
      <c r="G81" s="223"/>
      <c r="H81" s="208">
        <v>3</v>
      </c>
      <c r="I81" s="242" t="s">
        <v>29</v>
      </c>
      <c r="J81" s="243">
        <v>3</v>
      </c>
      <c r="K81" s="244" t="s">
        <v>30</v>
      </c>
      <c r="L81" s="79" t="s">
        <v>31</v>
      </c>
      <c r="M81" s="80" t="s">
        <v>26</v>
      </c>
      <c r="N81" s="81">
        <v>9</v>
      </c>
      <c r="O81" s="87" t="s">
        <v>32</v>
      </c>
      <c r="P81" s="61" t="s">
        <v>33</v>
      </c>
      <c r="Q81" s="61" t="s">
        <v>173</v>
      </c>
      <c r="R81" s="128">
        <v>50</v>
      </c>
      <c r="S81" s="271" t="s">
        <v>49</v>
      </c>
      <c r="T81" s="277" t="s">
        <v>50</v>
      </c>
      <c r="U81" s="131" t="s">
        <v>26</v>
      </c>
      <c r="V81" s="132">
        <v>200000000</v>
      </c>
      <c r="W81" s="133"/>
      <c r="X81" s="134" t="s">
        <v>72</v>
      </c>
    </row>
    <row r="82" spans="1:24" ht="35.1" customHeight="1">
      <c r="A82" s="20"/>
      <c r="B82" s="222"/>
      <c r="C82" s="20"/>
      <c r="D82" s="20"/>
      <c r="E82" s="20"/>
      <c r="F82" s="23"/>
      <c r="G82" s="223"/>
      <c r="H82" s="224"/>
      <c r="I82" s="24"/>
      <c r="J82" s="24"/>
      <c r="K82" s="78"/>
      <c r="L82" s="83"/>
      <c r="M82" s="74"/>
      <c r="N82" s="75"/>
      <c r="O82" s="85"/>
      <c r="P82" s="77"/>
      <c r="Q82" s="77"/>
      <c r="R82" s="155">
        <v>51</v>
      </c>
      <c r="S82" s="278" t="s">
        <v>37</v>
      </c>
      <c r="T82" s="279" t="s">
        <v>38</v>
      </c>
      <c r="U82" s="280" t="s">
        <v>26</v>
      </c>
      <c r="V82" s="157">
        <v>3773245600</v>
      </c>
      <c r="W82" s="158"/>
      <c r="X82" s="159" t="s">
        <v>73</v>
      </c>
    </row>
    <row r="83" spans="1:24" ht="35.1" customHeight="1">
      <c r="A83" s="20"/>
      <c r="B83" s="222"/>
      <c r="C83" s="20"/>
      <c r="D83" s="20"/>
      <c r="E83" s="20"/>
      <c r="F83" s="23"/>
      <c r="G83" s="223"/>
      <c r="H83" s="224"/>
      <c r="I83" s="24"/>
      <c r="J83" s="24"/>
      <c r="K83" s="78"/>
      <c r="L83" s="73"/>
      <c r="M83" s="74"/>
      <c r="N83" s="103">
        <v>10</v>
      </c>
      <c r="O83" s="87" t="s">
        <v>43</v>
      </c>
      <c r="P83" s="305" t="s">
        <v>53</v>
      </c>
      <c r="Q83" s="305" t="s">
        <v>187</v>
      </c>
      <c r="R83" s="121">
        <v>52</v>
      </c>
      <c r="S83" s="153" t="s">
        <v>54</v>
      </c>
      <c r="T83" s="154" t="s">
        <v>55</v>
      </c>
      <c r="U83" s="151" t="s">
        <v>26</v>
      </c>
      <c r="V83" s="152">
        <v>40000000</v>
      </c>
      <c r="W83" s="126"/>
      <c r="X83" s="127" t="s">
        <v>74</v>
      </c>
    </row>
    <row r="84" spans="1:24" ht="15" customHeight="1">
      <c r="A84" s="299"/>
      <c r="B84" s="300"/>
      <c r="C84" s="300"/>
      <c r="D84" s="300"/>
      <c r="E84" s="300"/>
      <c r="F84" s="300"/>
      <c r="G84" s="300"/>
      <c r="H84" s="300"/>
      <c r="I84" s="300"/>
      <c r="J84" s="300"/>
      <c r="K84" s="300"/>
      <c r="L84" s="300"/>
      <c r="M84" s="300"/>
      <c r="N84" s="439" t="s">
        <v>47</v>
      </c>
      <c r="O84" s="439"/>
      <c r="P84" s="439"/>
      <c r="Q84" s="439"/>
      <c r="R84" s="439"/>
      <c r="S84" s="439"/>
      <c r="T84" s="439"/>
      <c r="U84" s="439"/>
      <c r="V84" s="309">
        <f>SUM(V81:V83)</f>
        <v>4013245600</v>
      </c>
      <c r="W84" s="310"/>
      <c r="X84" s="311"/>
    </row>
    <row r="85" spans="1:24" ht="15" customHeight="1">
      <c r="A85" s="301"/>
      <c r="B85" s="301"/>
      <c r="C85" s="301"/>
      <c r="D85" s="301"/>
      <c r="E85" s="301"/>
      <c r="F85" s="301"/>
      <c r="G85" s="302"/>
      <c r="H85" s="303"/>
      <c r="I85" s="303"/>
      <c r="J85" s="303"/>
      <c r="K85" s="303"/>
      <c r="L85" s="303"/>
      <c r="M85" s="303"/>
      <c r="N85" s="306"/>
      <c r="O85" s="303"/>
      <c r="P85" s="470" t="s">
        <v>75</v>
      </c>
      <c r="Q85" s="470"/>
      <c r="R85" s="470"/>
      <c r="S85" s="470"/>
      <c r="T85" s="470"/>
      <c r="U85" s="470"/>
      <c r="V85" s="312">
        <f>SUM(V12+V24+V36+V48+V60+V72+V84)</f>
        <v>24769389000</v>
      </c>
      <c r="W85" s="313"/>
      <c r="X85" s="314"/>
    </row>
    <row r="86" spans="1:24" ht="15" customHeight="1">
      <c r="A86" s="301"/>
      <c r="B86" s="301"/>
      <c r="C86" s="301"/>
      <c r="D86" s="301"/>
      <c r="E86" s="301"/>
      <c r="F86" s="301"/>
      <c r="G86" s="301"/>
      <c r="H86" s="301"/>
      <c r="I86" s="301"/>
      <c r="J86" s="301"/>
      <c r="K86" s="301"/>
      <c r="L86" s="301"/>
      <c r="M86" s="301"/>
      <c r="N86" s="307"/>
      <c r="O86" s="301"/>
      <c r="P86" s="308"/>
      <c r="Q86" s="308"/>
      <c r="R86" s="308"/>
      <c r="S86" s="308"/>
      <c r="T86" s="112"/>
      <c r="U86" s="315"/>
      <c r="V86" s="316"/>
      <c r="W86" s="308"/>
      <c r="X86" s="308"/>
    </row>
    <row r="87" spans="1:24" ht="15" customHeight="1">
      <c r="A87" s="301"/>
      <c r="B87" s="301"/>
      <c r="C87" s="301"/>
      <c r="D87" s="301"/>
      <c r="E87" s="301"/>
      <c r="F87" s="301"/>
      <c r="G87" s="301"/>
      <c r="H87" s="301"/>
      <c r="I87" s="301"/>
      <c r="J87" s="301"/>
      <c r="K87" s="301"/>
      <c r="L87" s="301"/>
      <c r="M87" s="301"/>
      <c r="N87" s="301"/>
      <c r="O87" s="301"/>
      <c r="P87" s="301"/>
      <c r="Q87" s="301"/>
      <c r="R87" s="301"/>
      <c r="S87" s="301"/>
      <c r="T87" s="301"/>
      <c r="U87" s="307"/>
      <c r="V87" s="317"/>
      <c r="W87" s="301"/>
      <c r="X87" s="301"/>
    </row>
    <row r="88" spans="1:24" ht="15" customHeight="1">
      <c r="A88" s="51"/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187"/>
      <c r="W88" s="51"/>
      <c r="X88" s="51"/>
    </row>
    <row r="89" spans="1:24" ht="15" customHeight="1">
      <c r="A89" s="51"/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187"/>
      <c r="W89" s="51"/>
      <c r="X89" s="51"/>
    </row>
    <row r="90" spans="1:24" ht="20.100000000000001" customHeight="1">
      <c r="V90" s="318"/>
    </row>
    <row r="91" spans="1:24" ht="20.100000000000001" customHeight="1">
      <c r="V91" s="319"/>
    </row>
    <row r="92" spans="1:24" ht="20.100000000000001" customHeight="1">
      <c r="V92" s="1"/>
    </row>
    <row r="93" spans="1:24" ht="20.100000000000001" customHeight="1">
      <c r="V93" s="1"/>
    </row>
  </sheetData>
  <mergeCells count="148">
    <mergeCell ref="A1:X1"/>
    <mergeCell ref="A2:X2"/>
    <mergeCell ref="A4:H4"/>
    <mergeCell ref="I6:L6"/>
    <mergeCell ref="N6:T6"/>
    <mergeCell ref="V6:W6"/>
    <mergeCell ref="J7:K7"/>
    <mergeCell ref="N7:O7"/>
    <mergeCell ref="R7:S7"/>
    <mergeCell ref="E6:E7"/>
    <mergeCell ref="F6:F7"/>
    <mergeCell ref="G6:G7"/>
    <mergeCell ref="H6:H7"/>
    <mergeCell ref="M6:M7"/>
    <mergeCell ref="U6:U7"/>
    <mergeCell ref="X6:X7"/>
    <mergeCell ref="N12:U12"/>
    <mergeCell ref="A14:X14"/>
    <mergeCell ref="A15:X15"/>
    <mergeCell ref="A17:H17"/>
    <mergeCell ref="I19:L19"/>
    <mergeCell ref="N19:T19"/>
    <mergeCell ref="V19:W19"/>
    <mergeCell ref="J20:K20"/>
    <mergeCell ref="N20:O20"/>
    <mergeCell ref="R20:S20"/>
    <mergeCell ref="D19:D20"/>
    <mergeCell ref="E19:E20"/>
    <mergeCell ref="F19:F20"/>
    <mergeCell ref="G19:G20"/>
    <mergeCell ref="H19:H20"/>
    <mergeCell ref="M19:M20"/>
    <mergeCell ref="U19:U20"/>
    <mergeCell ref="X19:X20"/>
    <mergeCell ref="N24:U24"/>
    <mergeCell ref="A26:X26"/>
    <mergeCell ref="A27:X27"/>
    <mergeCell ref="A29:H29"/>
    <mergeCell ref="I31:L31"/>
    <mergeCell ref="N31:T31"/>
    <mergeCell ref="V31:W31"/>
    <mergeCell ref="J32:K32"/>
    <mergeCell ref="N32:O32"/>
    <mergeCell ref="R32:S32"/>
    <mergeCell ref="D31:D32"/>
    <mergeCell ref="E31:E32"/>
    <mergeCell ref="F31:F32"/>
    <mergeCell ref="G31:G32"/>
    <mergeCell ref="H31:H32"/>
    <mergeCell ref="M31:M32"/>
    <mergeCell ref="U31:U32"/>
    <mergeCell ref="X31:X32"/>
    <mergeCell ref="N36:U36"/>
    <mergeCell ref="A38:X38"/>
    <mergeCell ref="A39:X39"/>
    <mergeCell ref="A41:H41"/>
    <mergeCell ref="I43:L43"/>
    <mergeCell ref="N43:T43"/>
    <mergeCell ref="V43:W43"/>
    <mergeCell ref="J44:K44"/>
    <mergeCell ref="N44:O44"/>
    <mergeCell ref="R44:S44"/>
    <mergeCell ref="D43:D44"/>
    <mergeCell ref="E43:E44"/>
    <mergeCell ref="F43:F44"/>
    <mergeCell ref="G43:G44"/>
    <mergeCell ref="H43:H44"/>
    <mergeCell ref="M43:M44"/>
    <mergeCell ref="U43:U44"/>
    <mergeCell ref="X43:X44"/>
    <mergeCell ref="N48:U48"/>
    <mergeCell ref="A50:X50"/>
    <mergeCell ref="A51:X51"/>
    <mergeCell ref="A53:H53"/>
    <mergeCell ref="I55:L55"/>
    <mergeCell ref="N55:T55"/>
    <mergeCell ref="V55:W55"/>
    <mergeCell ref="J56:K56"/>
    <mergeCell ref="N56:O56"/>
    <mergeCell ref="R56:S56"/>
    <mergeCell ref="D55:D56"/>
    <mergeCell ref="E55:E56"/>
    <mergeCell ref="F55:F56"/>
    <mergeCell ref="G55:G56"/>
    <mergeCell ref="H55:H56"/>
    <mergeCell ref="M55:M56"/>
    <mergeCell ref="U55:U56"/>
    <mergeCell ref="X55:X56"/>
    <mergeCell ref="N60:U60"/>
    <mergeCell ref="A62:X62"/>
    <mergeCell ref="A63:X63"/>
    <mergeCell ref="A65:H65"/>
    <mergeCell ref="I67:L67"/>
    <mergeCell ref="N67:T67"/>
    <mergeCell ref="V67:W67"/>
    <mergeCell ref="J68:K68"/>
    <mergeCell ref="N68:O68"/>
    <mergeCell ref="R68:S68"/>
    <mergeCell ref="D67:D68"/>
    <mergeCell ref="E67:E68"/>
    <mergeCell ref="F67:F68"/>
    <mergeCell ref="G67:G68"/>
    <mergeCell ref="H67:H68"/>
    <mergeCell ref="M67:M68"/>
    <mergeCell ref="U67:U68"/>
    <mergeCell ref="X67:X68"/>
    <mergeCell ref="N72:U72"/>
    <mergeCell ref="A74:X74"/>
    <mergeCell ref="A75:X75"/>
    <mergeCell ref="A77:H77"/>
    <mergeCell ref="I79:L79"/>
    <mergeCell ref="N79:T79"/>
    <mergeCell ref="V79:W79"/>
    <mergeCell ref="J80:K80"/>
    <mergeCell ref="N80:O80"/>
    <mergeCell ref="R80:S80"/>
    <mergeCell ref="D79:D80"/>
    <mergeCell ref="E79:E80"/>
    <mergeCell ref="F79:F80"/>
    <mergeCell ref="G79:G80"/>
    <mergeCell ref="H79:H80"/>
    <mergeCell ref="M79:M80"/>
    <mergeCell ref="U79:U80"/>
    <mergeCell ref="X79:X80"/>
    <mergeCell ref="N84:U84"/>
    <mergeCell ref="P85:U85"/>
    <mergeCell ref="A6:A7"/>
    <mergeCell ref="A19:A20"/>
    <mergeCell ref="A31:A32"/>
    <mergeCell ref="A43:A44"/>
    <mergeCell ref="A55:A56"/>
    <mergeCell ref="A67:A68"/>
    <mergeCell ref="A79:A80"/>
    <mergeCell ref="B6:B7"/>
    <mergeCell ref="B19:B20"/>
    <mergeCell ref="B31:B32"/>
    <mergeCell ref="B43:B44"/>
    <mergeCell ref="B55:B56"/>
    <mergeCell ref="B67:B68"/>
    <mergeCell ref="B79:B80"/>
    <mergeCell ref="C6:C7"/>
    <mergeCell ref="C19:C20"/>
    <mergeCell ref="C31:C32"/>
    <mergeCell ref="C43:C44"/>
    <mergeCell ref="C55:C56"/>
    <mergeCell ref="C67:C68"/>
    <mergeCell ref="C79:C80"/>
    <mergeCell ref="D6:D7"/>
  </mergeCells>
  <pageMargins left="0.7" right="0.7" top="0.75" bottom="0.75" header="0.3" footer="0.3"/>
  <pageSetup paperSize="1000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4"/>
  <sheetViews>
    <sheetView topLeftCell="H89" zoomScale="208" zoomScaleNormal="208" workbookViewId="0">
      <selection activeCell="Q91" sqref="Q91"/>
    </sheetView>
  </sheetViews>
  <sheetFormatPr defaultColWidth="9" defaultRowHeight="12.75"/>
  <cols>
    <col min="1" max="1" width="2.5" customWidth="1"/>
    <col min="2" max="2" width="9.5" customWidth="1"/>
    <col min="3" max="3" width="8.83203125" customWidth="1"/>
    <col min="4" max="4" width="2.5" customWidth="1"/>
    <col min="5" max="5" width="8.6640625" customWidth="1"/>
    <col min="6" max="6" width="8.1640625" customWidth="1"/>
    <col min="7" max="7" width="4.1640625" customWidth="1"/>
    <col min="8" max="8" width="2.6640625" customWidth="1"/>
    <col min="9" max="9" width="12.6640625" customWidth="1"/>
    <col min="10" max="10" width="1.83203125" customWidth="1"/>
    <col min="11" max="11" width="10.83203125" customWidth="1"/>
    <col min="12" max="12" width="8.83203125" customWidth="1"/>
    <col min="13" max="13" width="6.5" customWidth="1"/>
    <col min="14" max="14" width="2" customWidth="1"/>
    <col min="15" max="15" width="10.33203125" customWidth="1"/>
    <col min="16" max="16" width="12.33203125" customWidth="1"/>
    <col min="17" max="17" width="14" customWidth="1"/>
    <col min="18" max="18" width="1.83203125" customWidth="1"/>
    <col min="19" max="19" width="13.5" customWidth="1"/>
    <col min="20" max="20" width="20.83203125" customWidth="1"/>
    <col min="21" max="21" width="7.1640625" customWidth="1"/>
    <col min="22" max="22" width="13.33203125" customWidth="1"/>
    <col min="23" max="23" width="5.5" customWidth="1"/>
    <col min="24" max="24" width="8.33203125" customWidth="1"/>
  </cols>
  <sheetData>
    <row r="1" spans="1:24" ht="9.9499999999999993" customHeight="1">
      <c r="A1" s="468" t="s">
        <v>0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  <c r="T1" s="468"/>
      <c r="U1" s="468"/>
      <c r="V1" s="468"/>
      <c r="W1" s="468"/>
      <c r="X1" s="468"/>
    </row>
    <row r="2" spans="1:24" ht="9.9499999999999993" customHeight="1">
      <c r="A2" s="468" t="s">
        <v>1</v>
      </c>
      <c r="B2" s="468"/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  <c r="P2" s="468"/>
      <c r="Q2" s="468"/>
      <c r="R2" s="468"/>
      <c r="S2" s="468"/>
      <c r="T2" s="468"/>
      <c r="U2" s="468"/>
      <c r="V2" s="468"/>
      <c r="W2" s="468"/>
      <c r="X2" s="468"/>
    </row>
    <row r="3" spans="1:24" ht="9.9499999999999993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9.9499999999999993" customHeight="1">
      <c r="A4" s="469" t="s">
        <v>2</v>
      </c>
      <c r="B4" s="469"/>
      <c r="C4" s="469"/>
      <c r="D4" s="469"/>
      <c r="E4" s="469"/>
      <c r="F4" s="469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9.9499999999999993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15" customHeight="1">
      <c r="A6" s="379" t="s">
        <v>3</v>
      </c>
      <c r="B6" s="377" t="s">
        <v>4</v>
      </c>
      <c r="C6" s="386" t="s">
        <v>5</v>
      </c>
      <c r="D6" s="377" t="s">
        <v>3</v>
      </c>
      <c r="E6" s="379" t="s">
        <v>6</v>
      </c>
      <c r="F6" s="375" t="s">
        <v>7</v>
      </c>
      <c r="G6" s="368" t="s">
        <v>8</v>
      </c>
      <c r="H6" s="370" t="s">
        <v>3</v>
      </c>
      <c r="I6" s="419" t="s">
        <v>9</v>
      </c>
      <c r="J6" s="377"/>
      <c r="K6" s="377"/>
      <c r="L6" s="377"/>
      <c r="M6" s="375" t="s">
        <v>10</v>
      </c>
      <c r="N6" s="420" t="s">
        <v>11</v>
      </c>
      <c r="O6" s="421"/>
      <c r="P6" s="421"/>
      <c r="Q6" s="421"/>
      <c r="R6" s="421"/>
      <c r="S6" s="421"/>
      <c r="T6" s="422"/>
      <c r="U6" s="368" t="s">
        <v>76</v>
      </c>
      <c r="V6" s="423" t="s">
        <v>13</v>
      </c>
      <c r="W6" s="424"/>
      <c r="X6" s="366" t="s">
        <v>14</v>
      </c>
    </row>
    <row r="7" spans="1:24" ht="27" customHeight="1">
      <c r="A7" s="384"/>
      <c r="B7" s="385"/>
      <c r="C7" s="387"/>
      <c r="D7" s="378"/>
      <c r="E7" s="380"/>
      <c r="F7" s="383"/>
      <c r="G7" s="369"/>
      <c r="H7" s="372"/>
      <c r="I7" s="52" t="s">
        <v>15</v>
      </c>
      <c r="J7" s="425" t="s">
        <v>16</v>
      </c>
      <c r="K7" s="426"/>
      <c r="L7" s="53" t="s">
        <v>17</v>
      </c>
      <c r="M7" s="376"/>
      <c r="N7" s="427" t="s">
        <v>18</v>
      </c>
      <c r="O7" s="428"/>
      <c r="P7" s="362" t="s">
        <v>19</v>
      </c>
      <c r="Q7" s="241" t="s">
        <v>176</v>
      </c>
      <c r="R7" s="429" t="s">
        <v>20</v>
      </c>
      <c r="S7" s="430"/>
      <c r="T7" s="363" t="s">
        <v>21</v>
      </c>
      <c r="U7" s="431"/>
      <c r="V7" s="120" t="s">
        <v>22</v>
      </c>
      <c r="W7" s="120" t="s">
        <v>23</v>
      </c>
      <c r="X7" s="367"/>
    </row>
    <row r="8" spans="1:24" ht="60" customHeight="1">
      <c r="A8" s="5">
        <v>2</v>
      </c>
      <c r="B8" s="6" t="s">
        <v>77</v>
      </c>
      <c r="C8" s="7" t="s">
        <v>26</v>
      </c>
      <c r="D8" s="8">
        <v>2</v>
      </c>
      <c r="E8" s="9" t="s">
        <v>78</v>
      </c>
      <c r="F8" s="7" t="s">
        <v>26</v>
      </c>
      <c r="G8" s="10" t="s">
        <v>28</v>
      </c>
      <c r="H8" s="11">
        <v>2</v>
      </c>
      <c r="I8" s="54" t="s">
        <v>79</v>
      </c>
      <c r="J8" s="55">
        <v>2</v>
      </c>
      <c r="K8" s="56" t="s">
        <v>80</v>
      </c>
      <c r="L8" s="57" t="s">
        <v>174</v>
      </c>
      <c r="M8" s="58" t="s">
        <v>26</v>
      </c>
      <c r="N8" s="59">
        <v>7</v>
      </c>
      <c r="O8" s="60" t="s">
        <v>81</v>
      </c>
      <c r="P8" s="61" t="s">
        <v>82</v>
      </c>
      <c r="Q8" s="61" t="s">
        <v>178</v>
      </c>
      <c r="R8" s="121">
        <v>20</v>
      </c>
      <c r="S8" s="122" t="s">
        <v>83</v>
      </c>
      <c r="T8" s="123" t="s">
        <v>84</v>
      </c>
      <c r="U8" s="124" t="s">
        <v>26</v>
      </c>
      <c r="V8" s="125">
        <v>20000000</v>
      </c>
      <c r="W8" s="126"/>
      <c r="X8" s="127" t="s">
        <v>85</v>
      </c>
    </row>
    <row r="9" spans="1:24" ht="60" customHeight="1">
      <c r="A9" s="12"/>
      <c r="B9" s="13"/>
      <c r="C9" s="14"/>
      <c r="D9" s="15"/>
      <c r="E9" s="16"/>
      <c r="F9" s="14"/>
      <c r="G9" s="17"/>
      <c r="H9" s="18"/>
      <c r="I9" s="26"/>
      <c r="J9" s="26"/>
      <c r="K9" s="62"/>
      <c r="L9" s="63"/>
      <c r="M9" s="64" t="s">
        <v>26</v>
      </c>
      <c r="N9" s="65">
        <v>9</v>
      </c>
      <c r="O9" s="66" t="s">
        <v>86</v>
      </c>
      <c r="P9" s="67" t="s">
        <v>87</v>
      </c>
      <c r="Q9" s="67" t="s">
        <v>178</v>
      </c>
      <c r="R9" s="128">
        <v>21</v>
      </c>
      <c r="S9" s="129" t="s">
        <v>88</v>
      </c>
      <c r="T9" s="130" t="s">
        <v>89</v>
      </c>
      <c r="U9" s="131" t="s">
        <v>26</v>
      </c>
      <c r="V9" s="132">
        <v>30000000</v>
      </c>
      <c r="W9" s="133"/>
      <c r="X9" s="134" t="s">
        <v>36</v>
      </c>
    </row>
    <row r="10" spans="1:24" ht="60" customHeight="1">
      <c r="A10" s="12"/>
      <c r="B10" s="13"/>
      <c r="C10" s="14"/>
      <c r="D10" s="15"/>
      <c r="E10" s="16"/>
      <c r="F10" s="14"/>
      <c r="G10" s="17"/>
      <c r="H10" s="19">
        <v>1</v>
      </c>
      <c r="I10" s="68" t="s">
        <v>90</v>
      </c>
      <c r="J10" s="19">
        <v>1</v>
      </c>
      <c r="K10" s="69" t="s">
        <v>91</v>
      </c>
      <c r="L10" s="57" t="s">
        <v>188</v>
      </c>
      <c r="M10" s="70" t="s">
        <v>26</v>
      </c>
      <c r="N10" s="59">
        <v>1</v>
      </c>
      <c r="O10" s="60" t="s">
        <v>92</v>
      </c>
      <c r="P10" s="61" t="s">
        <v>93</v>
      </c>
      <c r="Q10" s="61" t="s">
        <v>179</v>
      </c>
      <c r="R10" s="121">
        <v>1</v>
      </c>
      <c r="S10" s="122" t="s">
        <v>94</v>
      </c>
      <c r="T10" s="135" t="s">
        <v>95</v>
      </c>
      <c r="U10" s="136" t="s">
        <v>26</v>
      </c>
      <c r="V10" s="125">
        <v>5000000</v>
      </c>
      <c r="W10" s="126"/>
      <c r="X10" s="127" t="s">
        <v>96</v>
      </c>
    </row>
    <row r="11" spans="1:24" ht="45" customHeight="1">
      <c r="A11" s="20"/>
      <c r="B11" s="21"/>
      <c r="C11" s="20"/>
      <c r="D11" s="22"/>
      <c r="E11" s="16"/>
      <c r="F11" s="20"/>
      <c r="G11" s="23"/>
      <c r="H11" s="24"/>
      <c r="I11" s="71"/>
      <c r="J11" s="24"/>
      <c r="K11" s="72"/>
      <c r="L11" s="73"/>
      <c r="M11" s="74"/>
      <c r="N11" s="75"/>
      <c r="O11" s="76"/>
      <c r="P11" s="77"/>
      <c r="Q11" s="77"/>
      <c r="R11" s="121">
        <v>2</v>
      </c>
      <c r="S11" s="122" t="s">
        <v>97</v>
      </c>
      <c r="T11" s="137" t="s">
        <v>98</v>
      </c>
      <c r="U11" s="138" t="s">
        <v>26</v>
      </c>
      <c r="V11" s="139">
        <v>10000000</v>
      </c>
      <c r="W11" s="126"/>
      <c r="X11" s="127" t="s">
        <v>96</v>
      </c>
    </row>
    <row r="12" spans="1:24" ht="45" customHeight="1">
      <c r="A12" s="20"/>
      <c r="B12" s="25"/>
      <c r="C12" s="20"/>
      <c r="D12" s="22"/>
      <c r="E12" s="20"/>
      <c r="F12" s="20"/>
      <c r="G12" s="23"/>
      <c r="H12" s="24"/>
      <c r="I12" s="24"/>
      <c r="J12" s="24"/>
      <c r="K12" s="78"/>
      <c r="L12" s="79" t="s">
        <v>189</v>
      </c>
      <c r="M12" s="80" t="s">
        <v>26</v>
      </c>
      <c r="N12" s="81">
        <v>2</v>
      </c>
      <c r="O12" s="82" t="s">
        <v>99</v>
      </c>
      <c r="P12" s="61" t="s">
        <v>100</v>
      </c>
      <c r="Q12" s="61" t="s">
        <v>181</v>
      </c>
      <c r="R12" s="128">
        <v>3</v>
      </c>
      <c r="S12" s="129" t="s">
        <v>101</v>
      </c>
      <c r="T12" s="140" t="s">
        <v>102</v>
      </c>
      <c r="U12" s="141" t="s">
        <v>26</v>
      </c>
      <c r="V12" s="132">
        <v>24755338000</v>
      </c>
      <c r="W12" s="133"/>
      <c r="X12" s="127" t="s">
        <v>96</v>
      </c>
    </row>
    <row r="13" spans="1:24" ht="35.1" customHeight="1">
      <c r="A13" s="20"/>
      <c r="B13" s="25"/>
      <c r="C13" s="20"/>
      <c r="D13" s="22"/>
      <c r="E13" s="20"/>
      <c r="F13" s="20"/>
      <c r="G13" s="23"/>
      <c r="H13" s="24"/>
      <c r="I13" s="24"/>
      <c r="J13" s="24"/>
      <c r="K13" s="78"/>
      <c r="L13" s="83"/>
      <c r="M13" s="74"/>
      <c r="N13" s="75"/>
      <c r="O13" s="84"/>
      <c r="P13" s="77"/>
      <c r="Q13" s="77"/>
      <c r="R13" s="121">
        <v>4</v>
      </c>
      <c r="S13" s="137" t="s">
        <v>103</v>
      </c>
      <c r="T13" s="142" t="s">
        <v>104</v>
      </c>
      <c r="U13" s="143" t="s">
        <v>26</v>
      </c>
      <c r="V13" s="132">
        <v>5000000</v>
      </c>
      <c r="W13" s="133"/>
      <c r="X13" s="134" t="s">
        <v>96</v>
      </c>
    </row>
    <row r="14" spans="1:24" ht="45" customHeight="1">
      <c r="A14" s="20"/>
      <c r="B14" s="25"/>
      <c r="C14" s="20"/>
      <c r="D14" s="22"/>
      <c r="E14" s="20"/>
      <c r="F14" s="20"/>
      <c r="G14" s="23"/>
      <c r="H14" s="24"/>
      <c r="I14" s="24"/>
      <c r="J14" s="24"/>
      <c r="K14" s="78"/>
      <c r="L14" s="73"/>
      <c r="M14" s="74"/>
      <c r="N14" s="75"/>
      <c r="O14" s="85"/>
      <c r="P14" s="86"/>
      <c r="Q14" s="86"/>
      <c r="R14" s="121">
        <v>5</v>
      </c>
      <c r="S14" s="144" t="s">
        <v>105</v>
      </c>
      <c r="T14" s="145" t="s">
        <v>106</v>
      </c>
      <c r="U14" s="146" t="s">
        <v>26</v>
      </c>
      <c r="V14" s="147">
        <v>5000000</v>
      </c>
      <c r="W14" s="148"/>
      <c r="X14" s="149" t="s">
        <v>96</v>
      </c>
    </row>
    <row r="15" spans="1:24" ht="45" customHeight="1">
      <c r="A15" s="20"/>
      <c r="B15" s="25"/>
      <c r="C15" s="20"/>
      <c r="D15" s="22"/>
      <c r="E15" s="20"/>
      <c r="F15" s="20"/>
      <c r="G15" s="23"/>
      <c r="H15" s="24"/>
      <c r="I15" s="24"/>
      <c r="J15" s="24"/>
      <c r="K15" s="78"/>
      <c r="L15" s="79" t="s">
        <v>182</v>
      </c>
      <c r="M15" s="80" t="s">
        <v>26</v>
      </c>
      <c r="N15" s="81">
        <v>3</v>
      </c>
      <c r="O15" s="87" t="s">
        <v>107</v>
      </c>
      <c r="P15" s="61" t="s">
        <v>108</v>
      </c>
      <c r="Q15" s="61" t="s">
        <v>190</v>
      </c>
      <c r="R15" s="121">
        <v>6</v>
      </c>
      <c r="S15" s="144" t="s">
        <v>109</v>
      </c>
      <c r="T15" s="150" t="s">
        <v>110</v>
      </c>
      <c r="U15" s="151" t="s">
        <v>26</v>
      </c>
      <c r="V15" s="152">
        <v>20000000</v>
      </c>
      <c r="W15" s="126"/>
      <c r="X15" s="127" t="s">
        <v>96</v>
      </c>
    </row>
    <row r="16" spans="1:24" ht="24.95" customHeight="1">
      <c r="A16" s="20"/>
      <c r="B16" s="25"/>
      <c r="C16" s="20"/>
      <c r="D16" s="22"/>
      <c r="E16" s="20"/>
      <c r="F16" s="20"/>
      <c r="G16" s="23"/>
      <c r="H16" s="24"/>
      <c r="I16" s="24"/>
      <c r="J16" s="24"/>
      <c r="K16" s="78"/>
      <c r="L16" s="73"/>
      <c r="M16" s="74"/>
      <c r="N16" s="75"/>
      <c r="O16" s="85"/>
      <c r="P16" s="86"/>
      <c r="Q16" s="86"/>
      <c r="R16" s="128">
        <v>7</v>
      </c>
      <c r="S16" s="129" t="s">
        <v>111</v>
      </c>
      <c r="T16" s="130" t="s">
        <v>112</v>
      </c>
      <c r="U16" s="131" t="s">
        <v>26</v>
      </c>
      <c r="V16" s="132">
        <v>337555000</v>
      </c>
      <c r="W16" s="133"/>
      <c r="X16" s="134" t="s">
        <v>96</v>
      </c>
    </row>
    <row r="17" spans="1:24" ht="24.95" customHeight="1">
      <c r="A17" s="20"/>
      <c r="B17" s="25"/>
      <c r="C17" s="20"/>
      <c r="D17" s="22"/>
      <c r="E17" s="20"/>
      <c r="F17" s="20"/>
      <c r="G17" s="23"/>
      <c r="H17" s="24"/>
      <c r="I17" s="24"/>
      <c r="J17" s="24"/>
      <c r="K17" s="78"/>
      <c r="L17" s="73"/>
      <c r="M17" s="74"/>
      <c r="N17" s="75"/>
      <c r="O17" s="85"/>
      <c r="P17" s="86"/>
      <c r="Q17" s="86"/>
      <c r="R17" s="128">
        <v>8</v>
      </c>
      <c r="S17" s="129" t="s">
        <v>113</v>
      </c>
      <c r="T17" s="130" t="s">
        <v>114</v>
      </c>
      <c r="U17" s="131" t="s">
        <v>26</v>
      </c>
      <c r="V17" s="132">
        <v>75000000</v>
      </c>
      <c r="W17" s="133"/>
      <c r="X17" s="134" t="s">
        <v>96</v>
      </c>
    </row>
    <row r="18" spans="1:24" ht="24.95" customHeight="1">
      <c r="A18" s="20"/>
      <c r="B18" s="25"/>
      <c r="C18" s="20"/>
      <c r="D18" s="22"/>
      <c r="E18" s="20"/>
      <c r="F18" s="20"/>
      <c r="G18" s="23"/>
      <c r="H18" s="24"/>
      <c r="I18" s="24"/>
      <c r="J18" s="24"/>
      <c r="K18" s="78"/>
      <c r="L18" s="73"/>
      <c r="M18" s="74"/>
      <c r="N18" s="75"/>
      <c r="O18" s="85"/>
      <c r="P18" s="86"/>
      <c r="Q18" s="86"/>
      <c r="R18" s="121">
        <v>9</v>
      </c>
      <c r="S18" s="153" t="s">
        <v>115</v>
      </c>
      <c r="T18" s="154" t="s">
        <v>116</v>
      </c>
      <c r="U18" s="151" t="s">
        <v>26</v>
      </c>
      <c r="V18" s="152">
        <v>20000000</v>
      </c>
      <c r="W18" s="126"/>
      <c r="X18" s="127" t="s">
        <v>96</v>
      </c>
    </row>
    <row r="19" spans="1:24" ht="24.95" customHeight="1">
      <c r="A19" s="20"/>
      <c r="B19" s="25"/>
      <c r="C19" s="20"/>
      <c r="D19" s="22"/>
      <c r="E19" s="20"/>
      <c r="F19" s="20"/>
      <c r="G19" s="23"/>
      <c r="H19" s="24"/>
      <c r="I19" s="24"/>
      <c r="J19" s="24"/>
      <c r="K19" s="78"/>
      <c r="L19" s="73"/>
      <c r="M19" s="74"/>
      <c r="N19" s="75"/>
      <c r="O19" s="85"/>
      <c r="P19" s="86"/>
      <c r="Q19" s="86"/>
      <c r="R19" s="128">
        <v>10</v>
      </c>
      <c r="S19" s="129" t="s">
        <v>117</v>
      </c>
      <c r="T19" s="130" t="s">
        <v>118</v>
      </c>
      <c r="U19" s="131" t="s">
        <v>26</v>
      </c>
      <c r="V19" s="132">
        <v>49500000</v>
      </c>
      <c r="W19" s="133"/>
      <c r="X19" s="134" t="s">
        <v>96</v>
      </c>
    </row>
    <row r="20" spans="1:24" ht="24.95" customHeight="1">
      <c r="A20" s="20"/>
      <c r="B20" s="25"/>
      <c r="C20" s="20"/>
      <c r="D20" s="22"/>
      <c r="E20" s="20"/>
      <c r="F20" s="20"/>
      <c r="G20" s="23"/>
      <c r="H20" s="24"/>
      <c r="I20" s="24"/>
      <c r="J20" s="24"/>
      <c r="K20" s="78"/>
      <c r="L20" s="73"/>
      <c r="M20" s="74"/>
      <c r="N20" s="75"/>
      <c r="O20" s="85"/>
      <c r="P20" s="86"/>
      <c r="Q20" s="86"/>
      <c r="R20" s="128">
        <v>11</v>
      </c>
      <c r="S20" s="129" t="s">
        <v>119</v>
      </c>
      <c r="T20" s="130" t="s">
        <v>120</v>
      </c>
      <c r="U20" s="143" t="s">
        <v>26</v>
      </c>
      <c r="V20" s="132">
        <v>100000000</v>
      </c>
      <c r="W20" s="133"/>
      <c r="X20" s="134" t="s">
        <v>96</v>
      </c>
    </row>
    <row r="21" spans="1:24" ht="24.95" customHeight="1">
      <c r="A21" s="20"/>
      <c r="B21" s="25"/>
      <c r="C21" s="20"/>
      <c r="D21" s="22"/>
      <c r="E21" s="20"/>
      <c r="F21" s="20"/>
      <c r="G21" s="23"/>
      <c r="H21" s="24"/>
      <c r="I21" s="24"/>
      <c r="J21" s="24"/>
      <c r="K21" s="78"/>
      <c r="L21" s="73"/>
      <c r="M21" s="89"/>
      <c r="N21" s="90"/>
      <c r="O21" s="91"/>
      <c r="P21" s="92"/>
      <c r="Q21" s="92"/>
      <c r="R21" s="155">
        <v>12</v>
      </c>
      <c r="S21" s="33" t="s">
        <v>121</v>
      </c>
      <c r="T21" s="30" t="s">
        <v>122</v>
      </c>
      <c r="U21" s="156" t="s">
        <v>26</v>
      </c>
      <c r="V21" s="157">
        <v>50000000</v>
      </c>
      <c r="W21" s="158"/>
      <c r="X21" s="159" t="s">
        <v>96</v>
      </c>
    </row>
    <row r="22" spans="1:24" s="1" customFormat="1" ht="45" customHeight="1">
      <c r="A22" s="20"/>
      <c r="B22" s="25"/>
      <c r="C22" s="20"/>
      <c r="D22" s="22"/>
      <c r="E22" s="20"/>
      <c r="F22" s="20"/>
      <c r="G22" s="23"/>
      <c r="H22" s="24"/>
      <c r="I22" s="24"/>
      <c r="J22" s="24"/>
      <c r="K22" s="78"/>
      <c r="L22" s="83"/>
      <c r="M22" s="364" t="s">
        <v>26</v>
      </c>
      <c r="N22" s="81">
        <v>4</v>
      </c>
      <c r="O22" s="82" t="s">
        <v>123</v>
      </c>
      <c r="P22" s="93" t="s">
        <v>124</v>
      </c>
      <c r="Q22" s="93" t="s">
        <v>183</v>
      </c>
      <c r="R22" s="121">
        <v>13</v>
      </c>
      <c r="S22" s="153" t="s">
        <v>125</v>
      </c>
      <c r="T22" s="154" t="s">
        <v>126</v>
      </c>
      <c r="U22" s="160" t="s">
        <v>26</v>
      </c>
      <c r="V22" s="161">
        <v>160000000</v>
      </c>
      <c r="W22" s="162"/>
      <c r="X22" s="163" t="s">
        <v>96</v>
      </c>
    </row>
    <row r="23" spans="1:24" s="1" customFormat="1" ht="50.1" customHeight="1">
      <c r="A23" s="20"/>
      <c r="B23" s="25"/>
      <c r="C23" s="20"/>
      <c r="D23" s="22"/>
      <c r="E23" s="20"/>
      <c r="F23" s="20"/>
      <c r="G23" s="23"/>
      <c r="H23" s="24"/>
      <c r="I23" s="24"/>
      <c r="J23" s="24"/>
      <c r="K23" s="78"/>
      <c r="L23" s="83"/>
      <c r="M23" s="80" t="s">
        <v>26</v>
      </c>
      <c r="N23" s="81">
        <v>5</v>
      </c>
      <c r="O23" s="82" t="s">
        <v>127</v>
      </c>
      <c r="P23" s="61" t="s">
        <v>128</v>
      </c>
      <c r="Q23" s="61" t="s">
        <v>179</v>
      </c>
      <c r="R23" s="128">
        <v>14</v>
      </c>
      <c r="S23" s="164" t="s">
        <v>129</v>
      </c>
      <c r="T23" s="130" t="s">
        <v>130</v>
      </c>
      <c r="U23" s="165" t="s">
        <v>26</v>
      </c>
      <c r="V23" s="166">
        <v>449800000</v>
      </c>
      <c r="W23" s="167"/>
      <c r="X23" s="168" t="s">
        <v>96</v>
      </c>
    </row>
    <row r="24" spans="1:24" s="1" customFormat="1" ht="24.95" customHeight="1">
      <c r="A24" s="20"/>
      <c r="B24" s="25"/>
      <c r="C24" s="20"/>
      <c r="D24" s="22"/>
      <c r="E24" s="20"/>
      <c r="F24" s="20"/>
      <c r="G24" s="23"/>
      <c r="H24" s="24"/>
      <c r="I24" s="24"/>
      <c r="J24" s="24"/>
      <c r="K24" s="78"/>
      <c r="L24" s="83"/>
      <c r="M24" s="89"/>
      <c r="N24" s="90"/>
      <c r="O24" s="94"/>
      <c r="P24" s="77"/>
      <c r="Q24" s="77"/>
      <c r="R24" s="14">
        <v>15</v>
      </c>
      <c r="S24" s="169" t="s">
        <v>131</v>
      </c>
      <c r="T24" s="154" t="s">
        <v>132</v>
      </c>
      <c r="U24" s="170" t="s">
        <v>26</v>
      </c>
      <c r="V24" s="161">
        <v>1853754228</v>
      </c>
      <c r="W24" s="22"/>
      <c r="X24" s="163" t="s">
        <v>96</v>
      </c>
    </row>
    <row r="25" spans="1:24" s="1" customFormat="1" ht="50.1" customHeight="1">
      <c r="A25" s="20"/>
      <c r="B25" s="25"/>
      <c r="C25" s="20"/>
      <c r="D25" s="22"/>
      <c r="E25" s="20"/>
      <c r="F25" s="20"/>
      <c r="G25" s="23"/>
      <c r="H25" s="24"/>
      <c r="I25" s="24"/>
      <c r="J25" s="24"/>
      <c r="K25" s="78"/>
      <c r="L25" s="73"/>
      <c r="M25" s="95" t="s">
        <v>26</v>
      </c>
      <c r="N25" s="96">
        <v>6</v>
      </c>
      <c r="O25" s="84" t="s">
        <v>133</v>
      </c>
      <c r="P25" s="93" t="s">
        <v>134</v>
      </c>
      <c r="Q25" s="93" t="s">
        <v>183</v>
      </c>
      <c r="R25" s="121">
        <v>16</v>
      </c>
      <c r="S25" s="171" t="s">
        <v>135</v>
      </c>
      <c r="T25" s="150" t="s">
        <v>136</v>
      </c>
      <c r="U25" s="160" t="s">
        <v>26</v>
      </c>
      <c r="V25" s="161">
        <v>50000000</v>
      </c>
      <c r="W25" s="162"/>
      <c r="X25" s="163" t="s">
        <v>96</v>
      </c>
    </row>
    <row r="26" spans="1:24" s="1" customFormat="1" ht="50.1" customHeight="1">
      <c r="A26" s="20"/>
      <c r="B26" s="25"/>
      <c r="C26" s="20"/>
      <c r="D26" s="22"/>
      <c r="E26" s="20"/>
      <c r="F26" s="20"/>
      <c r="G26" s="23"/>
      <c r="H26" s="24"/>
      <c r="I26" s="24"/>
      <c r="J26" s="24"/>
      <c r="K26" s="78"/>
      <c r="L26" s="73"/>
      <c r="M26" s="97"/>
      <c r="N26" s="75"/>
      <c r="O26" s="98"/>
      <c r="P26" s="86"/>
      <c r="Q26" s="86"/>
      <c r="R26" s="121">
        <v>17</v>
      </c>
      <c r="S26" s="171" t="s">
        <v>137</v>
      </c>
      <c r="T26" s="154" t="s">
        <v>138</v>
      </c>
      <c r="U26" s="160" t="s">
        <v>26</v>
      </c>
      <c r="V26" s="161">
        <v>112000000</v>
      </c>
      <c r="W26" s="162"/>
      <c r="X26" s="163" t="s">
        <v>96</v>
      </c>
    </row>
    <row r="27" spans="1:24" s="1" customFormat="1" ht="24.95" customHeight="1">
      <c r="A27" s="20"/>
      <c r="B27" s="25"/>
      <c r="C27" s="20"/>
      <c r="D27" s="22"/>
      <c r="E27" s="20"/>
      <c r="F27" s="20"/>
      <c r="G27" s="23"/>
      <c r="H27" s="24"/>
      <c r="I27" s="24"/>
      <c r="J27" s="24"/>
      <c r="K27" s="78"/>
      <c r="L27" s="73"/>
      <c r="M27" s="97"/>
      <c r="N27" s="75"/>
      <c r="O27" s="98"/>
      <c r="P27" s="86"/>
      <c r="Q27" s="86"/>
      <c r="R27" s="128">
        <v>18</v>
      </c>
      <c r="S27" s="167" t="s">
        <v>139</v>
      </c>
      <c r="T27" s="130" t="s">
        <v>140</v>
      </c>
      <c r="U27" s="165" t="s">
        <v>26</v>
      </c>
      <c r="V27" s="166">
        <v>100000000</v>
      </c>
      <c r="W27" s="167"/>
      <c r="X27" s="168" t="s">
        <v>96</v>
      </c>
    </row>
    <row r="28" spans="1:24" ht="35.1" customHeight="1">
      <c r="A28" s="20"/>
      <c r="B28" s="25"/>
      <c r="C28" s="20"/>
      <c r="D28" s="22"/>
      <c r="E28" s="20"/>
      <c r="F28" s="20"/>
      <c r="G28" s="23"/>
      <c r="H28" s="26"/>
      <c r="I28" s="26"/>
      <c r="J28" s="26"/>
      <c r="K28" s="62"/>
      <c r="L28" s="88"/>
      <c r="M28" s="99"/>
      <c r="N28" s="90"/>
      <c r="O28" s="100"/>
      <c r="P28" s="92"/>
      <c r="Q28" s="92"/>
      <c r="R28" s="128">
        <v>19</v>
      </c>
      <c r="S28" s="167" t="s">
        <v>141</v>
      </c>
      <c r="T28" s="130" t="s">
        <v>142</v>
      </c>
      <c r="U28" s="165" t="s">
        <v>26</v>
      </c>
      <c r="V28" s="166">
        <v>220000000</v>
      </c>
      <c r="W28" s="167"/>
      <c r="X28" s="168" t="s">
        <v>96</v>
      </c>
    </row>
    <row r="29" spans="1:24" ht="60" customHeight="1">
      <c r="A29" s="20"/>
      <c r="B29" s="25"/>
      <c r="C29" s="20"/>
      <c r="D29" s="22"/>
      <c r="E29" s="20"/>
      <c r="F29" s="20"/>
      <c r="G29" s="22"/>
      <c r="H29" s="27">
        <v>4</v>
      </c>
      <c r="I29" s="101" t="s">
        <v>143</v>
      </c>
      <c r="J29" s="27">
        <v>4</v>
      </c>
      <c r="K29" s="79" t="s">
        <v>144</v>
      </c>
      <c r="L29" s="102" t="s">
        <v>145</v>
      </c>
      <c r="M29" s="80" t="s">
        <v>26</v>
      </c>
      <c r="N29" s="98">
        <v>11</v>
      </c>
      <c r="O29" s="103" t="s">
        <v>146</v>
      </c>
      <c r="P29" s="104" t="s">
        <v>147</v>
      </c>
      <c r="Q29" s="305"/>
      <c r="R29" s="42">
        <v>26</v>
      </c>
      <c r="S29" s="167" t="s">
        <v>148</v>
      </c>
      <c r="T29" s="130" t="s">
        <v>149</v>
      </c>
      <c r="U29" s="165" t="s">
        <v>26</v>
      </c>
      <c r="V29" s="166">
        <v>40000000</v>
      </c>
      <c r="W29" s="167"/>
      <c r="X29" s="168" t="s">
        <v>150</v>
      </c>
    </row>
    <row r="30" spans="1:24" ht="24.95" customHeight="1">
      <c r="A30" s="20"/>
      <c r="B30" s="25"/>
      <c r="C30" s="20"/>
      <c r="D30" s="22"/>
      <c r="E30" s="20"/>
      <c r="F30" s="20"/>
      <c r="G30" s="28"/>
      <c r="H30" s="29"/>
      <c r="I30" s="89"/>
      <c r="J30" s="99"/>
      <c r="K30" s="88"/>
      <c r="L30" s="105"/>
      <c r="M30" s="74"/>
      <c r="N30" s="98"/>
      <c r="O30" s="75"/>
      <c r="P30" s="104"/>
      <c r="Q30" s="365"/>
      <c r="R30" s="16">
        <v>27</v>
      </c>
      <c r="S30" s="22" t="s">
        <v>151</v>
      </c>
      <c r="T30" s="130" t="s">
        <v>152</v>
      </c>
      <c r="U30" s="168" t="s">
        <v>26</v>
      </c>
      <c r="V30" s="172">
        <v>300000000</v>
      </c>
      <c r="W30" s="130"/>
      <c r="X30" s="168" t="s">
        <v>153</v>
      </c>
    </row>
    <row r="31" spans="1:24" ht="50.1" customHeight="1">
      <c r="A31" s="30"/>
      <c r="B31" s="31"/>
      <c r="C31" s="30"/>
      <c r="D31" s="32"/>
      <c r="E31" s="30"/>
      <c r="F31" s="30"/>
      <c r="G31" s="33"/>
      <c r="H31" s="34">
        <v>5</v>
      </c>
      <c r="I31" s="89" t="s">
        <v>154</v>
      </c>
      <c r="J31" s="34">
        <v>5</v>
      </c>
      <c r="K31" s="88" t="s">
        <v>155</v>
      </c>
      <c r="L31" s="106" t="s">
        <v>156</v>
      </c>
      <c r="M31" s="107" t="s">
        <v>26</v>
      </c>
      <c r="N31" s="108">
        <v>12</v>
      </c>
      <c r="O31" s="109" t="s">
        <v>157</v>
      </c>
      <c r="P31" s="110" t="s">
        <v>158</v>
      </c>
      <c r="Q31" s="67"/>
      <c r="R31" s="128">
        <v>28</v>
      </c>
      <c r="S31" s="129" t="s">
        <v>159</v>
      </c>
      <c r="T31" s="140" t="s">
        <v>160</v>
      </c>
      <c r="U31" s="141" t="s">
        <v>26</v>
      </c>
      <c r="V31" s="132">
        <v>40000000</v>
      </c>
      <c r="W31" s="133"/>
      <c r="X31" s="134" t="s">
        <v>150</v>
      </c>
    </row>
    <row r="32" spans="1:24" ht="15" customHeight="1">
      <c r="A32" s="35"/>
      <c r="B32" s="36"/>
      <c r="C32" s="37"/>
      <c r="D32" s="37"/>
      <c r="E32" s="37"/>
      <c r="F32" s="37"/>
      <c r="G32" s="37"/>
      <c r="H32" s="37"/>
      <c r="I32" s="37"/>
      <c r="J32" s="37"/>
      <c r="K32" s="111"/>
      <c r="L32" s="111"/>
      <c r="M32" s="37"/>
      <c r="N32" s="413" t="s">
        <v>161</v>
      </c>
      <c r="O32" s="413"/>
      <c r="P32" s="413"/>
      <c r="Q32" s="413"/>
      <c r="R32" s="413"/>
      <c r="S32" s="413"/>
      <c r="T32" s="413"/>
      <c r="U32" s="413"/>
      <c r="V32" s="173">
        <f>SUM(V8:V31)</f>
        <v>28807947228</v>
      </c>
      <c r="W32" s="37"/>
      <c r="X32" s="174"/>
    </row>
    <row r="33" spans="1:24" ht="9.9499999999999993" customHeight="1">
      <c r="A33" s="22"/>
      <c r="B33" s="25"/>
      <c r="C33" s="22"/>
      <c r="D33" s="22"/>
      <c r="E33" s="22"/>
      <c r="F33" s="22"/>
      <c r="G33" s="22"/>
      <c r="H33" s="22"/>
      <c r="I33" s="22"/>
      <c r="J33" s="22"/>
      <c r="K33" s="112"/>
      <c r="L33" s="112"/>
      <c r="M33" s="22"/>
      <c r="N33" s="22"/>
      <c r="O33" s="22"/>
      <c r="P33" s="112"/>
      <c r="Q33" s="112"/>
      <c r="R33" s="112"/>
      <c r="S33" s="22"/>
      <c r="T33" s="22"/>
      <c r="U33" s="170"/>
      <c r="V33" s="172"/>
      <c r="W33" s="22"/>
      <c r="X33" s="22"/>
    </row>
    <row r="34" spans="1:24" ht="9.9499999999999993" customHeight="1">
      <c r="A34" s="468" t="s">
        <v>0</v>
      </c>
      <c r="B34" s="468"/>
      <c r="C34" s="468"/>
      <c r="D34" s="468"/>
      <c r="E34" s="468"/>
      <c r="F34" s="468"/>
      <c r="G34" s="468"/>
      <c r="H34" s="468"/>
      <c r="I34" s="468"/>
      <c r="J34" s="468"/>
      <c r="K34" s="468"/>
      <c r="L34" s="468"/>
      <c r="M34" s="468"/>
      <c r="N34" s="468"/>
      <c r="O34" s="468"/>
      <c r="P34" s="468"/>
      <c r="Q34" s="468"/>
      <c r="R34" s="468"/>
      <c r="S34" s="468"/>
      <c r="T34" s="468"/>
      <c r="U34" s="468"/>
      <c r="V34" s="468"/>
      <c r="W34" s="468"/>
      <c r="X34" s="468"/>
    </row>
    <row r="35" spans="1:24" ht="9.9499999999999993" customHeight="1">
      <c r="A35" s="468" t="s">
        <v>167</v>
      </c>
      <c r="B35" s="468"/>
      <c r="C35" s="468"/>
      <c r="D35" s="468"/>
      <c r="E35" s="468"/>
      <c r="F35" s="468"/>
      <c r="G35" s="468"/>
      <c r="H35" s="468"/>
      <c r="I35" s="468"/>
      <c r="J35" s="468"/>
      <c r="K35" s="468"/>
      <c r="L35" s="468"/>
      <c r="M35" s="468"/>
      <c r="N35" s="468"/>
      <c r="O35" s="468"/>
      <c r="P35" s="468"/>
      <c r="Q35" s="468"/>
      <c r="R35" s="468"/>
      <c r="S35" s="468"/>
      <c r="T35" s="468"/>
      <c r="U35" s="468"/>
      <c r="V35" s="468"/>
      <c r="W35" s="468"/>
      <c r="X35" s="468"/>
    </row>
    <row r="36" spans="1:24" ht="9.9499999999999993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9.9499999999999993" customHeight="1">
      <c r="A37" s="469" t="s">
        <v>2</v>
      </c>
      <c r="B37" s="469"/>
      <c r="C37" s="469"/>
      <c r="D37" s="469"/>
      <c r="E37" s="469"/>
      <c r="F37" s="469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9.9499999999999993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15" customHeight="1">
      <c r="A39" s="379" t="s">
        <v>3</v>
      </c>
      <c r="B39" s="377" t="s">
        <v>4</v>
      </c>
      <c r="C39" s="386" t="s">
        <v>5</v>
      </c>
      <c r="D39" s="377" t="s">
        <v>3</v>
      </c>
      <c r="E39" s="379" t="s">
        <v>6</v>
      </c>
      <c r="F39" s="375" t="s">
        <v>7</v>
      </c>
      <c r="G39" s="368" t="s">
        <v>8</v>
      </c>
      <c r="H39" s="370" t="s">
        <v>3</v>
      </c>
      <c r="I39" s="419" t="s">
        <v>9</v>
      </c>
      <c r="J39" s="377"/>
      <c r="K39" s="377"/>
      <c r="L39" s="377"/>
      <c r="M39" s="375" t="s">
        <v>10</v>
      </c>
      <c r="N39" s="420" t="s">
        <v>11</v>
      </c>
      <c r="O39" s="421"/>
      <c r="P39" s="421"/>
      <c r="Q39" s="421"/>
      <c r="R39" s="421"/>
      <c r="S39" s="421"/>
      <c r="T39" s="422"/>
      <c r="U39" s="368" t="s">
        <v>76</v>
      </c>
      <c r="V39" s="423" t="s">
        <v>13</v>
      </c>
      <c r="W39" s="424"/>
      <c r="X39" s="366" t="s">
        <v>14</v>
      </c>
    </row>
    <row r="40" spans="1:24" ht="27" customHeight="1">
      <c r="A40" s="384"/>
      <c r="B40" s="385"/>
      <c r="C40" s="387"/>
      <c r="D40" s="378"/>
      <c r="E40" s="380"/>
      <c r="F40" s="383"/>
      <c r="G40" s="369"/>
      <c r="H40" s="372"/>
      <c r="I40" s="52" t="s">
        <v>15</v>
      </c>
      <c r="J40" s="425" t="s">
        <v>16</v>
      </c>
      <c r="K40" s="426"/>
      <c r="L40" s="53" t="s">
        <v>17</v>
      </c>
      <c r="M40" s="376"/>
      <c r="N40" s="427" t="s">
        <v>18</v>
      </c>
      <c r="O40" s="428"/>
      <c r="P40" s="362" t="s">
        <v>19</v>
      </c>
      <c r="Q40" s="241" t="s">
        <v>176</v>
      </c>
      <c r="R40" s="429" t="s">
        <v>20</v>
      </c>
      <c r="S40" s="430"/>
      <c r="T40" s="363" t="s">
        <v>21</v>
      </c>
      <c r="U40" s="431"/>
      <c r="V40" s="120" t="s">
        <v>22</v>
      </c>
      <c r="W40" s="120" t="s">
        <v>23</v>
      </c>
      <c r="X40" s="367"/>
    </row>
    <row r="41" spans="1:24" ht="60" customHeight="1">
      <c r="A41" s="38">
        <v>2</v>
      </c>
      <c r="B41" s="39" t="s">
        <v>77</v>
      </c>
      <c r="C41" s="40" t="s">
        <v>26</v>
      </c>
      <c r="D41" s="41">
        <v>2</v>
      </c>
      <c r="E41" s="42" t="s">
        <v>78</v>
      </c>
      <c r="F41" s="40" t="s">
        <v>26</v>
      </c>
      <c r="G41" s="43" t="s">
        <v>28</v>
      </c>
      <c r="H41" s="44">
        <v>2</v>
      </c>
      <c r="I41" s="113" t="s">
        <v>79</v>
      </c>
      <c r="J41" s="114">
        <v>2</v>
      </c>
      <c r="K41" s="115" t="s">
        <v>80</v>
      </c>
      <c r="L41" s="116" t="s">
        <v>174</v>
      </c>
      <c r="M41" s="117" t="s">
        <v>26</v>
      </c>
      <c r="N41" s="118">
        <v>7</v>
      </c>
      <c r="O41" s="119" t="s">
        <v>81</v>
      </c>
      <c r="P41" s="67" t="s">
        <v>82</v>
      </c>
      <c r="Q41" s="67" t="s">
        <v>178</v>
      </c>
      <c r="R41" s="128">
        <v>29</v>
      </c>
      <c r="S41" s="175" t="s">
        <v>83</v>
      </c>
      <c r="T41" s="176" t="s">
        <v>84</v>
      </c>
      <c r="U41" s="177" t="s">
        <v>26</v>
      </c>
      <c r="V41" s="178">
        <v>20000000</v>
      </c>
      <c r="W41" s="133"/>
      <c r="X41" s="134" t="s">
        <v>51</v>
      </c>
    </row>
    <row r="42" spans="1:24" ht="15" customHeight="1">
      <c r="A42" s="45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17" t="s">
        <v>161</v>
      </c>
      <c r="O42" s="417"/>
      <c r="P42" s="417"/>
      <c r="Q42" s="417"/>
      <c r="R42" s="417"/>
      <c r="S42" s="417"/>
      <c r="T42" s="417"/>
      <c r="U42" s="417"/>
      <c r="V42" s="179">
        <f>SUM(V41)</f>
        <v>20000000</v>
      </c>
      <c r="W42" s="46"/>
      <c r="X42" s="180"/>
    </row>
    <row r="43" spans="1:24" ht="9.9499999999999993" customHeight="1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112"/>
      <c r="Q43" s="112"/>
      <c r="R43" s="112"/>
      <c r="S43" s="112"/>
      <c r="T43" s="112"/>
      <c r="U43" s="181"/>
      <c r="V43" s="182"/>
      <c r="W43" s="22"/>
      <c r="X43" s="22"/>
    </row>
    <row r="44" spans="1:24" ht="9.9499999999999993" customHeight="1">
      <c r="A44" s="468" t="s">
        <v>0</v>
      </c>
      <c r="B44" s="468"/>
      <c r="C44" s="468"/>
      <c r="D44" s="468"/>
      <c r="E44" s="468"/>
      <c r="F44" s="468"/>
      <c r="G44" s="468"/>
      <c r="H44" s="468"/>
      <c r="I44" s="468"/>
      <c r="J44" s="468"/>
      <c r="K44" s="468"/>
      <c r="L44" s="468"/>
      <c r="M44" s="468"/>
      <c r="N44" s="468"/>
      <c r="O44" s="468"/>
      <c r="P44" s="468"/>
      <c r="Q44" s="468"/>
      <c r="R44" s="468"/>
      <c r="S44" s="468"/>
      <c r="T44" s="468"/>
      <c r="U44" s="468"/>
      <c r="V44" s="468"/>
      <c r="W44" s="468"/>
      <c r="X44" s="468"/>
    </row>
    <row r="45" spans="1:24" ht="9.9499999999999993" customHeight="1">
      <c r="A45" s="468" t="s">
        <v>168</v>
      </c>
      <c r="B45" s="468"/>
      <c r="C45" s="468"/>
      <c r="D45" s="468"/>
      <c r="E45" s="468"/>
      <c r="F45" s="468"/>
      <c r="G45" s="468"/>
      <c r="H45" s="468"/>
      <c r="I45" s="468"/>
      <c r="J45" s="468"/>
      <c r="K45" s="468"/>
      <c r="L45" s="468"/>
      <c r="M45" s="468"/>
      <c r="N45" s="468"/>
      <c r="O45" s="468"/>
      <c r="P45" s="468"/>
      <c r="Q45" s="468"/>
      <c r="R45" s="468"/>
      <c r="S45" s="468"/>
      <c r="T45" s="468"/>
      <c r="U45" s="468"/>
      <c r="V45" s="468"/>
      <c r="W45" s="468"/>
      <c r="X45" s="468"/>
    </row>
    <row r="46" spans="1:24" ht="9.9499999999999993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9.9499999999999993" customHeight="1">
      <c r="A47" s="469" t="s">
        <v>2</v>
      </c>
      <c r="B47" s="469"/>
      <c r="C47" s="469"/>
      <c r="D47" s="469"/>
      <c r="E47" s="469"/>
      <c r="F47" s="469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9.9499999999999993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ht="15" customHeight="1">
      <c r="A49" s="379" t="s">
        <v>3</v>
      </c>
      <c r="B49" s="377" t="s">
        <v>4</v>
      </c>
      <c r="C49" s="386" t="s">
        <v>5</v>
      </c>
      <c r="D49" s="377" t="s">
        <v>3</v>
      </c>
      <c r="E49" s="379" t="s">
        <v>6</v>
      </c>
      <c r="F49" s="375" t="s">
        <v>7</v>
      </c>
      <c r="G49" s="368" t="s">
        <v>8</v>
      </c>
      <c r="H49" s="370" t="s">
        <v>3</v>
      </c>
      <c r="I49" s="419" t="s">
        <v>9</v>
      </c>
      <c r="J49" s="377"/>
      <c r="K49" s="377"/>
      <c r="L49" s="377"/>
      <c r="M49" s="375" t="s">
        <v>10</v>
      </c>
      <c r="N49" s="420" t="s">
        <v>11</v>
      </c>
      <c r="O49" s="421"/>
      <c r="P49" s="421"/>
      <c r="Q49" s="421"/>
      <c r="R49" s="421"/>
      <c r="S49" s="421"/>
      <c r="T49" s="422"/>
      <c r="U49" s="368" t="s">
        <v>76</v>
      </c>
      <c r="V49" s="423" t="s">
        <v>13</v>
      </c>
      <c r="W49" s="424"/>
      <c r="X49" s="366" t="s">
        <v>14</v>
      </c>
    </row>
    <row r="50" spans="1:24" ht="27" customHeight="1">
      <c r="A50" s="384"/>
      <c r="B50" s="385"/>
      <c r="C50" s="387"/>
      <c r="D50" s="378"/>
      <c r="E50" s="380"/>
      <c r="F50" s="383"/>
      <c r="G50" s="369"/>
      <c r="H50" s="372"/>
      <c r="I50" s="52" t="s">
        <v>15</v>
      </c>
      <c r="J50" s="425" t="s">
        <v>16</v>
      </c>
      <c r="K50" s="426"/>
      <c r="L50" s="53" t="s">
        <v>17</v>
      </c>
      <c r="M50" s="376"/>
      <c r="N50" s="427" t="s">
        <v>18</v>
      </c>
      <c r="O50" s="428"/>
      <c r="P50" s="362" t="s">
        <v>19</v>
      </c>
      <c r="Q50" s="241" t="s">
        <v>176</v>
      </c>
      <c r="R50" s="429" t="s">
        <v>20</v>
      </c>
      <c r="S50" s="430"/>
      <c r="T50" s="363" t="s">
        <v>21</v>
      </c>
      <c r="U50" s="431"/>
      <c r="V50" s="120" t="s">
        <v>22</v>
      </c>
      <c r="W50" s="120" t="s">
        <v>23</v>
      </c>
      <c r="X50" s="367"/>
    </row>
    <row r="51" spans="1:24" ht="60" customHeight="1">
      <c r="A51" s="38">
        <v>2</v>
      </c>
      <c r="B51" s="39" t="s">
        <v>77</v>
      </c>
      <c r="C51" s="40" t="s">
        <v>26</v>
      </c>
      <c r="D51" s="41">
        <v>2</v>
      </c>
      <c r="E51" s="42" t="s">
        <v>78</v>
      </c>
      <c r="F51" s="40" t="s">
        <v>26</v>
      </c>
      <c r="G51" s="43" t="s">
        <v>28</v>
      </c>
      <c r="H51" s="44">
        <v>2</v>
      </c>
      <c r="I51" s="113" t="s">
        <v>79</v>
      </c>
      <c r="J51" s="114">
        <v>2</v>
      </c>
      <c r="K51" s="115" t="s">
        <v>80</v>
      </c>
      <c r="L51" s="116" t="s">
        <v>174</v>
      </c>
      <c r="M51" s="117" t="s">
        <v>26</v>
      </c>
      <c r="N51" s="118">
        <v>7</v>
      </c>
      <c r="O51" s="119" t="s">
        <v>81</v>
      </c>
      <c r="P51" s="67" t="s">
        <v>82</v>
      </c>
      <c r="Q51" s="67" t="s">
        <v>178</v>
      </c>
      <c r="R51" s="128">
        <v>33</v>
      </c>
      <c r="S51" s="175" t="s">
        <v>83</v>
      </c>
      <c r="T51" s="176" t="s">
        <v>84</v>
      </c>
      <c r="U51" s="177" t="s">
        <v>26</v>
      </c>
      <c r="V51" s="178">
        <v>20000000</v>
      </c>
      <c r="W51" s="133"/>
      <c r="X51" s="134" t="s">
        <v>162</v>
      </c>
    </row>
    <row r="52" spans="1:24" ht="15" customHeight="1">
      <c r="A52" s="47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07" t="s">
        <v>161</v>
      </c>
      <c r="O52" s="407"/>
      <c r="P52" s="407"/>
      <c r="Q52" s="407"/>
      <c r="R52" s="407"/>
      <c r="S52" s="407"/>
      <c r="T52" s="407"/>
      <c r="U52" s="407"/>
      <c r="V52" s="183">
        <f>SUM(V51)</f>
        <v>20000000</v>
      </c>
      <c r="W52" s="48"/>
      <c r="X52" s="184"/>
    </row>
    <row r="53" spans="1:24" ht="9.9499999999999993" customHeight="1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112"/>
      <c r="P53" s="112"/>
      <c r="Q53" s="112"/>
      <c r="R53" s="112"/>
      <c r="S53" s="112"/>
      <c r="T53" s="22"/>
      <c r="U53" s="170"/>
      <c r="V53" s="172"/>
      <c r="W53" s="22"/>
      <c r="X53" s="22"/>
    </row>
    <row r="54" spans="1:24" ht="9.9499999999999993" customHeight="1">
      <c r="A54" s="468" t="s">
        <v>0</v>
      </c>
      <c r="B54" s="468"/>
      <c r="C54" s="468"/>
      <c r="D54" s="468"/>
      <c r="E54" s="468"/>
      <c r="F54" s="468"/>
      <c r="G54" s="468"/>
      <c r="H54" s="468"/>
      <c r="I54" s="468"/>
      <c r="J54" s="468"/>
      <c r="K54" s="468"/>
      <c r="L54" s="468"/>
      <c r="M54" s="468"/>
      <c r="N54" s="468"/>
      <c r="O54" s="468"/>
      <c r="P54" s="468"/>
      <c r="Q54" s="468"/>
      <c r="R54" s="468"/>
      <c r="S54" s="468"/>
      <c r="T54" s="468"/>
      <c r="U54" s="468"/>
      <c r="V54" s="468"/>
      <c r="W54" s="468"/>
      <c r="X54" s="468"/>
    </row>
    <row r="55" spans="1:24" ht="9.9499999999999993" customHeight="1">
      <c r="A55" s="468" t="s">
        <v>169</v>
      </c>
      <c r="B55" s="468"/>
      <c r="C55" s="468"/>
      <c r="D55" s="468"/>
      <c r="E55" s="468"/>
      <c r="F55" s="468"/>
      <c r="G55" s="468"/>
      <c r="H55" s="468"/>
      <c r="I55" s="468"/>
      <c r="J55" s="468"/>
      <c r="K55" s="468"/>
      <c r="L55" s="468"/>
      <c r="M55" s="468"/>
      <c r="N55" s="468"/>
      <c r="O55" s="468"/>
      <c r="P55" s="468"/>
      <c r="Q55" s="468"/>
      <c r="R55" s="468"/>
      <c r="S55" s="468"/>
      <c r="T55" s="468"/>
      <c r="U55" s="468"/>
      <c r="V55" s="468"/>
      <c r="W55" s="468"/>
      <c r="X55" s="468"/>
    </row>
    <row r="56" spans="1:24" ht="9.9499999999999993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9.9499999999999993" customHeight="1">
      <c r="A57" s="469" t="s">
        <v>2</v>
      </c>
      <c r="B57" s="469"/>
      <c r="C57" s="469"/>
      <c r="D57" s="469"/>
      <c r="E57" s="469"/>
      <c r="F57" s="469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9.9499999999999993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ht="15" customHeight="1">
      <c r="A59" s="379" t="s">
        <v>3</v>
      </c>
      <c r="B59" s="377" t="s">
        <v>4</v>
      </c>
      <c r="C59" s="386" t="s">
        <v>5</v>
      </c>
      <c r="D59" s="377" t="s">
        <v>3</v>
      </c>
      <c r="E59" s="379" t="s">
        <v>6</v>
      </c>
      <c r="F59" s="375" t="s">
        <v>7</v>
      </c>
      <c r="G59" s="368" t="s">
        <v>8</v>
      </c>
      <c r="H59" s="370" t="s">
        <v>3</v>
      </c>
      <c r="I59" s="419" t="s">
        <v>9</v>
      </c>
      <c r="J59" s="377"/>
      <c r="K59" s="377"/>
      <c r="L59" s="377"/>
      <c r="M59" s="375" t="s">
        <v>10</v>
      </c>
      <c r="N59" s="420" t="s">
        <v>11</v>
      </c>
      <c r="O59" s="421"/>
      <c r="P59" s="421"/>
      <c r="Q59" s="421"/>
      <c r="R59" s="421"/>
      <c r="S59" s="421"/>
      <c r="T59" s="422"/>
      <c r="U59" s="368" t="s">
        <v>76</v>
      </c>
      <c r="V59" s="423" t="s">
        <v>13</v>
      </c>
      <c r="W59" s="424"/>
      <c r="X59" s="366" t="s">
        <v>14</v>
      </c>
    </row>
    <row r="60" spans="1:24" ht="27" customHeight="1">
      <c r="A60" s="384"/>
      <c r="B60" s="385"/>
      <c r="C60" s="387"/>
      <c r="D60" s="378"/>
      <c r="E60" s="380"/>
      <c r="F60" s="383"/>
      <c r="G60" s="369"/>
      <c r="H60" s="372"/>
      <c r="I60" s="52" t="s">
        <v>15</v>
      </c>
      <c r="J60" s="425" t="s">
        <v>16</v>
      </c>
      <c r="K60" s="426"/>
      <c r="L60" s="53" t="s">
        <v>17</v>
      </c>
      <c r="M60" s="376"/>
      <c r="N60" s="427" t="s">
        <v>18</v>
      </c>
      <c r="O60" s="428"/>
      <c r="P60" s="362" t="s">
        <v>19</v>
      </c>
      <c r="Q60" s="241" t="s">
        <v>176</v>
      </c>
      <c r="R60" s="429" t="s">
        <v>20</v>
      </c>
      <c r="S60" s="430"/>
      <c r="T60" s="363" t="s">
        <v>21</v>
      </c>
      <c r="U60" s="431"/>
      <c r="V60" s="120" t="s">
        <v>22</v>
      </c>
      <c r="W60" s="120" t="s">
        <v>23</v>
      </c>
      <c r="X60" s="367"/>
    </row>
    <row r="61" spans="1:24" ht="60" customHeight="1">
      <c r="A61" s="38">
        <v>2</v>
      </c>
      <c r="B61" s="39" t="s">
        <v>77</v>
      </c>
      <c r="C61" s="40" t="s">
        <v>26</v>
      </c>
      <c r="D61" s="41">
        <v>2</v>
      </c>
      <c r="E61" s="42" t="s">
        <v>78</v>
      </c>
      <c r="F61" s="40" t="s">
        <v>26</v>
      </c>
      <c r="G61" s="43" t="s">
        <v>28</v>
      </c>
      <c r="H61" s="44">
        <v>2</v>
      </c>
      <c r="I61" s="113" t="s">
        <v>79</v>
      </c>
      <c r="J61" s="114">
        <v>2</v>
      </c>
      <c r="K61" s="115" t="s">
        <v>80</v>
      </c>
      <c r="L61" s="116" t="s">
        <v>174</v>
      </c>
      <c r="M61" s="117" t="s">
        <v>26</v>
      </c>
      <c r="N61" s="118">
        <v>7</v>
      </c>
      <c r="O61" s="119" t="s">
        <v>81</v>
      </c>
      <c r="P61" s="67" t="s">
        <v>82</v>
      </c>
      <c r="Q61" s="67" t="s">
        <v>178</v>
      </c>
      <c r="R61" s="128">
        <v>37</v>
      </c>
      <c r="S61" s="175" t="s">
        <v>83</v>
      </c>
      <c r="T61" s="176" t="s">
        <v>84</v>
      </c>
      <c r="U61" s="177" t="s">
        <v>26</v>
      </c>
      <c r="V61" s="178">
        <v>20000000</v>
      </c>
      <c r="W61" s="133"/>
      <c r="X61" s="134" t="s">
        <v>61</v>
      </c>
    </row>
    <row r="62" spans="1:24" ht="15" customHeight="1">
      <c r="A62" s="49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411" t="s">
        <v>161</v>
      </c>
      <c r="O62" s="411"/>
      <c r="P62" s="411"/>
      <c r="Q62" s="411"/>
      <c r="R62" s="411"/>
      <c r="S62" s="411"/>
      <c r="T62" s="411"/>
      <c r="U62" s="411"/>
      <c r="V62" s="185">
        <f>SUM(V61)</f>
        <v>20000000</v>
      </c>
      <c r="W62" s="50"/>
      <c r="X62" s="186"/>
    </row>
    <row r="63" spans="1:24" ht="9.9499999999999993" customHeight="1">
      <c r="A63" s="51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187"/>
      <c r="W63" s="51"/>
      <c r="X63" s="51"/>
    </row>
    <row r="64" spans="1:24" ht="9.9499999999999993" customHeight="1">
      <c r="A64" s="468" t="s">
        <v>0</v>
      </c>
      <c r="B64" s="468"/>
      <c r="C64" s="468"/>
      <c r="D64" s="468"/>
      <c r="E64" s="468"/>
      <c r="F64" s="468"/>
      <c r="G64" s="468"/>
      <c r="H64" s="468"/>
      <c r="I64" s="468"/>
      <c r="J64" s="468"/>
      <c r="K64" s="468"/>
      <c r="L64" s="468"/>
      <c r="M64" s="468"/>
      <c r="N64" s="468"/>
      <c r="O64" s="468"/>
      <c r="P64" s="468"/>
      <c r="Q64" s="468"/>
      <c r="R64" s="468"/>
      <c r="S64" s="468"/>
      <c r="T64" s="468"/>
      <c r="U64" s="468"/>
      <c r="V64" s="468"/>
      <c r="W64" s="468"/>
      <c r="X64" s="468"/>
    </row>
    <row r="65" spans="1:24" ht="9.9499999999999993" customHeight="1">
      <c r="A65" s="468" t="s">
        <v>170</v>
      </c>
      <c r="B65" s="468"/>
      <c r="C65" s="468"/>
      <c r="D65" s="468"/>
      <c r="E65" s="468"/>
      <c r="F65" s="468"/>
      <c r="G65" s="468"/>
      <c r="H65" s="468"/>
      <c r="I65" s="468"/>
      <c r="J65" s="468"/>
      <c r="K65" s="468"/>
      <c r="L65" s="468"/>
      <c r="M65" s="468"/>
      <c r="N65" s="468"/>
      <c r="O65" s="468"/>
      <c r="P65" s="468"/>
      <c r="Q65" s="468"/>
      <c r="R65" s="468"/>
      <c r="S65" s="468"/>
      <c r="T65" s="468"/>
      <c r="U65" s="468"/>
      <c r="V65" s="468"/>
      <c r="W65" s="468"/>
      <c r="X65" s="468"/>
    </row>
    <row r="66" spans="1:24" ht="9.9499999999999993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9.9499999999999993" customHeight="1">
      <c r="A67" s="469" t="s">
        <v>2</v>
      </c>
      <c r="B67" s="469"/>
      <c r="C67" s="469"/>
      <c r="D67" s="469"/>
      <c r="E67" s="469"/>
      <c r="F67" s="469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9.9499999999999993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ht="15" customHeight="1">
      <c r="A69" s="379" t="s">
        <v>3</v>
      </c>
      <c r="B69" s="377" t="s">
        <v>4</v>
      </c>
      <c r="C69" s="386" t="s">
        <v>5</v>
      </c>
      <c r="D69" s="377" t="s">
        <v>3</v>
      </c>
      <c r="E69" s="379" t="s">
        <v>6</v>
      </c>
      <c r="F69" s="375" t="s">
        <v>7</v>
      </c>
      <c r="G69" s="368" t="s">
        <v>8</v>
      </c>
      <c r="H69" s="370" t="s">
        <v>3</v>
      </c>
      <c r="I69" s="419" t="s">
        <v>9</v>
      </c>
      <c r="J69" s="377"/>
      <c r="K69" s="377"/>
      <c r="L69" s="377"/>
      <c r="M69" s="375" t="s">
        <v>10</v>
      </c>
      <c r="N69" s="420" t="s">
        <v>11</v>
      </c>
      <c r="O69" s="421"/>
      <c r="P69" s="421"/>
      <c r="Q69" s="421"/>
      <c r="R69" s="421"/>
      <c r="S69" s="421"/>
      <c r="T69" s="422"/>
      <c r="U69" s="368" t="s">
        <v>76</v>
      </c>
      <c r="V69" s="423" t="s">
        <v>13</v>
      </c>
      <c r="W69" s="424"/>
      <c r="X69" s="366" t="s">
        <v>14</v>
      </c>
    </row>
    <row r="70" spans="1:24" ht="27" customHeight="1">
      <c r="A70" s="384"/>
      <c r="B70" s="385"/>
      <c r="C70" s="387"/>
      <c r="D70" s="378"/>
      <c r="E70" s="380"/>
      <c r="F70" s="383"/>
      <c r="G70" s="369"/>
      <c r="H70" s="372"/>
      <c r="I70" s="52" t="s">
        <v>15</v>
      </c>
      <c r="J70" s="425" t="s">
        <v>16</v>
      </c>
      <c r="K70" s="426"/>
      <c r="L70" s="53" t="s">
        <v>17</v>
      </c>
      <c r="M70" s="376"/>
      <c r="N70" s="427" t="s">
        <v>18</v>
      </c>
      <c r="O70" s="428"/>
      <c r="P70" s="362" t="s">
        <v>19</v>
      </c>
      <c r="Q70" s="241" t="s">
        <v>176</v>
      </c>
      <c r="R70" s="429" t="s">
        <v>20</v>
      </c>
      <c r="S70" s="430"/>
      <c r="T70" s="363" t="s">
        <v>21</v>
      </c>
      <c r="U70" s="431"/>
      <c r="V70" s="120" t="s">
        <v>22</v>
      </c>
      <c r="W70" s="120" t="s">
        <v>23</v>
      </c>
      <c r="X70" s="367"/>
    </row>
    <row r="71" spans="1:24" ht="60" customHeight="1">
      <c r="A71" s="38">
        <v>2</v>
      </c>
      <c r="B71" s="39" t="s">
        <v>77</v>
      </c>
      <c r="C71" s="40" t="s">
        <v>26</v>
      </c>
      <c r="D71" s="41">
        <v>2</v>
      </c>
      <c r="E71" s="42" t="s">
        <v>78</v>
      </c>
      <c r="F71" s="40" t="s">
        <v>26</v>
      </c>
      <c r="G71" s="43" t="s">
        <v>28</v>
      </c>
      <c r="H71" s="44">
        <v>2</v>
      </c>
      <c r="I71" s="113" t="s">
        <v>79</v>
      </c>
      <c r="J71" s="114">
        <v>2</v>
      </c>
      <c r="K71" s="115" t="s">
        <v>80</v>
      </c>
      <c r="L71" s="116" t="s">
        <v>174</v>
      </c>
      <c r="M71" s="117" t="s">
        <v>26</v>
      </c>
      <c r="N71" s="118">
        <v>7</v>
      </c>
      <c r="O71" s="119" t="s">
        <v>81</v>
      </c>
      <c r="P71" s="67" t="s">
        <v>82</v>
      </c>
      <c r="Q71" s="67" t="s">
        <v>178</v>
      </c>
      <c r="R71" s="128">
        <v>41</v>
      </c>
      <c r="S71" s="175" t="s">
        <v>83</v>
      </c>
      <c r="T71" s="176" t="s">
        <v>84</v>
      </c>
      <c r="U71" s="177" t="s">
        <v>26</v>
      </c>
      <c r="V71" s="178">
        <v>20000000</v>
      </c>
      <c r="W71" s="133"/>
      <c r="X71" s="134" t="s">
        <v>163</v>
      </c>
    </row>
    <row r="72" spans="1:24" ht="15" customHeight="1">
      <c r="A72" s="188"/>
      <c r="B72" s="189"/>
      <c r="C72" s="189"/>
      <c r="D72" s="189"/>
      <c r="E72" s="189"/>
      <c r="F72" s="189"/>
      <c r="G72" s="189"/>
      <c r="H72" s="189"/>
      <c r="I72" s="189"/>
      <c r="J72" s="189"/>
      <c r="K72" s="189"/>
      <c r="L72" s="189"/>
      <c r="M72" s="189"/>
      <c r="N72" s="399" t="s">
        <v>161</v>
      </c>
      <c r="O72" s="399"/>
      <c r="P72" s="399"/>
      <c r="Q72" s="399"/>
      <c r="R72" s="399"/>
      <c r="S72" s="399"/>
      <c r="T72" s="399"/>
      <c r="U72" s="399"/>
      <c r="V72" s="197">
        <f>SUM(V71)</f>
        <v>20000000</v>
      </c>
      <c r="W72" s="189"/>
      <c r="X72" s="198"/>
    </row>
    <row r="73" spans="1:24" ht="9.9499999999999993" customHeight="1"/>
    <row r="74" spans="1:24" ht="9.9499999999999993" customHeight="1">
      <c r="A74" s="468" t="s">
        <v>0</v>
      </c>
      <c r="B74" s="468"/>
      <c r="C74" s="468"/>
      <c r="D74" s="468"/>
      <c r="E74" s="468"/>
      <c r="F74" s="468"/>
      <c r="G74" s="468"/>
      <c r="H74" s="468"/>
      <c r="I74" s="468"/>
      <c r="J74" s="468"/>
      <c r="K74" s="468"/>
      <c r="L74" s="468"/>
      <c r="M74" s="468"/>
      <c r="N74" s="468"/>
      <c r="O74" s="468"/>
      <c r="P74" s="468"/>
      <c r="Q74" s="468"/>
      <c r="R74" s="468"/>
      <c r="S74" s="468"/>
      <c r="T74" s="468"/>
      <c r="U74" s="468"/>
      <c r="V74" s="468"/>
      <c r="W74" s="468"/>
      <c r="X74" s="468"/>
    </row>
    <row r="75" spans="1:24" ht="9.9499999999999993" customHeight="1">
      <c r="A75" s="468" t="s">
        <v>171</v>
      </c>
      <c r="B75" s="468"/>
      <c r="C75" s="468"/>
      <c r="D75" s="468"/>
      <c r="E75" s="468"/>
      <c r="F75" s="468"/>
      <c r="G75" s="468"/>
      <c r="H75" s="468"/>
      <c r="I75" s="468"/>
      <c r="J75" s="468"/>
      <c r="K75" s="468"/>
      <c r="L75" s="468"/>
      <c r="M75" s="468"/>
      <c r="N75" s="468"/>
      <c r="O75" s="468"/>
      <c r="P75" s="468"/>
      <c r="Q75" s="468"/>
      <c r="R75" s="468"/>
      <c r="S75" s="468"/>
      <c r="T75" s="468"/>
      <c r="U75" s="468"/>
      <c r="V75" s="468"/>
      <c r="W75" s="468"/>
      <c r="X75" s="468"/>
    </row>
    <row r="76" spans="1:24" ht="9.9499999999999993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9.9499999999999993" customHeight="1">
      <c r="A77" s="469" t="s">
        <v>2</v>
      </c>
      <c r="B77" s="469"/>
      <c r="C77" s="469"/>
      <c r="D77" s="469"/>
      <c r="E77" s="469"/>
      <c r="F77" s="469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9.9499999999999993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ht="15" customHeight="1">
      <c r="A79" s="379" t="s">
        <v>3</v>
      </c>
      <c r="B79" s="377" t="s">
        <v>4</v>
      </c>
      <c r="C79" s="386" t="s">
        <v>5</v>
      </c>
      <c r="D79" s="377" t="s">
        <v>3</v>
      </c>
      <c r="E79" s="379" t="s">
        <v>6</v>
      </c>
      <c r="F79" s="375" t="s">
        <v>7</v>
      </c>
      <c r="G79" s="368" t="s">
        <v>8</v>
      </c>
      <c r="H79" s="370" t="s">
        <v>3</v>
      </c>
      <c r="I79" s="419" t="s">
        <v>9</v>
      </c>
      <c r="J79" s="377"/>
      <c r="K79" s="377"/>
      <c r="L79" s="377"/>
      <c r="M79" s="375" t="s">
        <v>10</v>
      </c>
      <c r="N79" s="420" t="s">
        <v>11</v>
      </c>
      <c r="O79" s="421"/>
      <c r="P79" s="421"/>
      <c r="Q79" s="421"/>
      <c r="R79" s="421"/>
      <c r="S79" s="421"/>
      <c r="T79" s="422"/>
      <c r="U79" s="368" t="s">
        <v>76</v>
      </c>
      <c r="V79" s="423" t="s">
        <v>13</v>
      </c>
      <c r="W79" s="424"/>
      <c r="X79" s="366" t="s">
        <v>14</v>
      </c>
    </row>
    <row r="80" spans="1:24" ht="27" customHeight="1">
      <c r="A80" s="384"/>
      <c r="B80" s="385"/>
      <c r="C80" s="387"/>
      <c r="D80" s="378"/>
      <c r="E80" s="380"/>
      <c r="F80" s="383"/>
      <c r="G80" s="369"/>
      <c r="H80" s="372"/>
      <c r="I80" s="52" t="s">
        <v>15</v>
      </c>
      <c r="J80" s="425" t="s">
        <v>16</v>
      </c>
      <c r="K80" s="426"/>
      <c r="L80" s="53" t="s">
        <v>17</v>
      </c>
      <c r="M80" s="376"/>
      <c r="N80" s="427" t="s">
        <v>18</v>
      </c>
      <c r="O80" s="428"/>
      <c r="P80" s="362" t="s">
        <v>19</v>
      </c>
      <c r="Q80" s="241" t="s">
        <v>176</v>
      </c>
      <c r="R80" s="429" t="s">
        <v>20</v>
      </c>
      <c r="S80" s="430"/>
      <c r="T80" s="363" t="s">
        <v>21</v>
      </c>
      <c r="U80" s="431"/>
      <c r="V80" s="120" t="s">
        <v>22</v>
      </c>
      <c r="W80" s="120" t="s">
        <v>23</v>
      </c>
      <c r="X80" s="367"/>
    </row>
    <row r="81" spans="1:24" ht="60" customHeight="1">
      <c r="A81" s="38">
        <v>2</v>
      </c>
      <c r="B81" s="39" t="s">
        <v>77</v>
      </c>
      <c r="C81" s="40" t="s">
        <v>26</v>
      </c>
      <c r="D81" s="41">
        <v>2</v>
      </c>
      <c r="E81" s="42" t="s">
        <v>78</v>
      </c>
      <c r="F81" s="40" t="s">
        <v>26</v>
      </c>
      <c r="G81" s="43" t="s">
        <v>28</v>
      </c>
      <c r="H81" s="44">
        <v>2</v>
      </c>
      <c r="I81" s="113" t="s">
        <v>79</v>
      </c>
      <c r="J81" s="114">
        <v>2</v>
      </c>
      <c r="K81" s="115" t="s">
        <v>80</v>
      </c>
      <c r="L81" s="116" t="s">
        <v>174</v>
      </c>
      <c r="M81" s="117" t="s">
        <v>26</v>
      </c>
      <c r="N81" s="118">
        <v>7</v>
      </c>
      <c r="O81" s="119" t="s">
        <v>81</v>
      </c>
      <c r="P81" s="67" t="s">
        <v>82</v>
      </c>
      <c r="Q81" s="67" t="s">
        <v>178</v>
      </c>
      <c r="R81" s="128">
        <v>45</v>
      </c>
      <c r="S81" s="175" t="s">
        <v>83</v>
      </c>
      <c r="T81" s="176" t="s">
        <v>84</v>
      </c>
      <c r="U81" s="177" t="s">
        <v>26</v>
      </c>
      <c r="V81" s="178">
        <v>20000000</v>
      </c>
      <c r="W81" s="133"/>
      <c r="X81" s="134" t="s">
        <v>164</v>
      </c>
    </row>
    <row r="82" spans="1:24" ht="15" customHeight="1">
      <c r="A82" s="190"/>
      <c r="B82" s="191"/>
      <c r="C82" s="191"/>
      <c r="D82" s="191"/>
      <c r="E82" s="191"/>
      <c r="F82" s="191"/>
      <c r="G82" s="191"/>
      <c r="H82" s="191"/>
      <c r="I82" s="191"/>
      <c r="J82" s="191"/>
      <c r="K82" s="191"/>
      <c r="L82" s="191"/>
      <c r="M82" s="191"/>
      <c r="N82" s="403" t="s">
        <v>161</v>
      </c>
      <c r="O82" s="403"/>
      <c r="P82" s="403"/>
      <c r="Q82" s="403"/>
      <c r="R82" s="403"/>
      <c r="S82" s="403"/>
      <c r="T82" s="403"/>
      <c r="U82" s="403"/>
      <c r="V82" s="199">
        <f>SUM(V81)</f>
        <v>20000000</v>
      </c>
      <c r="W82" s="191"/>
      <c r="X82" s="200"/>
    </row>
    <row r="83" spans="1:24" ht="9.9499999999999993" customHeight="1"/>
    <row r="84" spans="1:24" ht="9.9499999999999993" customHeight="1">
      <c r="A84" s="468" t="s">
        <v>0</v>
      </c>
      <c r="B84" s="468"/>
      <c r="C84" s="468"/>
      <c r="D84" s="468"/>
      <c r="E84" s="468"/>
      <c r="F84" s="468"/>
      <c r="G84" s="468"/>
      <c r="H84" s="468"/>
      <c r="I84" s="468"/>
      <c r="J84" s="468"/>
      <c r="K84" s="468"/>
      <c r="L84" s="468"/>
      <c r="M84" s="468"/>
      <c r="N84" s="468"/>
      <c r="O84" s="468"/>
      <c r="P84" s="468"/>
      <c r="Q84" s="468"/>
      <c r="R84" s="468"/>
      <c r="S84" s="468"/>
      <c r="T84" s="468"/>
      <c r="U84" s="468"/>
      <c r="V84" s="468"/>
      <c r="W84" s="468"/>
      <c r="X84" s="468"/>
    </row>
    <row r="85" spans="1:24" ht="9.9499999999999993" customHeight="1">
      <c r="A85" s="468" t="s">
        <v>172</v>
      </c>
      <c r="B85" s="468"/>
      <c r="C85" s="468"/>
      <c r="D85" s="468"/>
      <c r="E85" s="468"/>
      <c r="F85" s="468"/>
      <c r="G85" s="468"/>
      <c r="H85" s="468"/>
      <c r="I85" s="468"/>
      <c r="J85" s="468"/>
      <c r="K85" s="468"/>
      <c r="L85" s="468"/>
      <c r="M85" s="468"/>
      <c r="N85" s="468"/>
      <c r="O85" s="468"/>
      <c r="P85" s="468"/>
      <c r="Q85" s="468"/>
      <c r="R85" s="468"/>
      <c r="S85" s="468"/>
      <c r="T85" s="468"/>
      <c r="U85" s="468"/>
      <c r="V85" s="468"/>
      <c r="W85" s="468"/>
      <c r="X85" s="468"/>
    </row>
    <row r="86" spans="1:24" ht="9.9499999999999993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9.9499999999999993" customHeight="1">
      <c r="A87" s="469" t="s">
        <v>2</v>
      </c>
      <c r="B87" s="469"/>
      <c r="C87" s="469"/>
      <c r="D87" s="469"/>
      <c r="E87" s="469"/>
      <c r="F87" s="469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9.9499999999999993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ht="15" customHeight="1">
      <c r="A89" s="379" t="s">
        <v>3</v>
      </c>
      <c r="B89" s="377" t="s">
        <v>4</v>
      </c>
      <c r="C89" s="386" t="s">
        <v>5</v>
      </c>
      <c r="D89" s="377" t="s">
        <v>3</v>
      </c>
      <c r="E89" s="379" t="s">
        <v>6</v>
      </c>
      <c r="F89" s="375" t="s">
        <v>7</v>
      </c>
      <c r="G89" s="368" t="s">
        <v>8</v>
      </c>
      <c r="H89" s="370" t="s">
        <v>3</v>
      </c>
      <c r="I89" s="419" t="s">
        <v>9</v>
      </c>
      <c r="J89" s="377"/>
      <c r="K89" s="377"/>
      <c r="L89" s="377"/>
      <c r="M89" s="375" t="s">
        <v>10</v>
      </c>
      <c r="N89" s="420" t="s">
        <v>11</v>
      </c>
      <c r="O89" s="421"/>
      <c r="P89" s="421"/>
      <c r="Q89" s="421"/>
      <c r="R89" s="421"/>
      <c r="S89" s="421"/>
      <c r="T89" s="422"/>
      <c r="U89" s="368" t="s">
        <v>76</v>
      </c>
      <c r="V89" s="423" t="s">
        <v>13</v>
      </c>
      <c r="W89" s="424"/>
      <c r="X89" s="366" t="s">
        <v>14</v>
      </c>
    </row>
    <row r="90" spans="1:24" ht="27" customHeight="1">
      <c r="A90" s="384"/>
      <c r="B90" s="385"/>
      <c r="C90" s="387"/>
      <c r="D90" s="378"/>
      <c r="E90" s="380"/>
      <c r="F90" s="383"/>
      <c r="G90" s="369"/>
      <c r="H90" s="372"/>
      <c r="I90" s="52" t="s">
        <v>15</v>
      </c>
      <c r="J90" s="425" t="s">
        <v>16</v>
      </c>
      <c r="K90" s="426"/>
      <c r="L90" s="53" t="s">
        <v>17</v>
      </c>
      <c r="M90" s="376"/>
      <c r="N90" s="427" t="s">
        <v>18</v>
      </c>
      <c r="O90" s="428"/>
      <c r="P90" s="362" t="s">
        <v>19</v>
      </c>
      <c r="Q90" s="241" t="s">
        <v>176</v>
      </c>
      <c r="R90" s="429" t="s">
        <v>20</v>
      </c>
      <c r="S90" s="430"/>
      <c r="T90" s="363" t="s">
        <v>21</v>
      </c>
      <c r="U90" s="431"/>
      <c r="V90" s="120" t="s">
        <v>22</v>
      </c>
      <c r="W90" s="120" t="s">
        <v>23</v>
      </c>
      <c r="X90" s="367"/>
    </row>
    <row r="91" spans="1:24" ht="60" customHeight="1">
      <c r="A91" s="5">
        <v>2</v>
      </c>
      <c r="B91" s="6" t="s">
        <v>77</v>
      </c>
      <c r="C91" s="7" t="s">
        <v>26</v>
      </c>
      <c r="D91" s="8">
        <v>2</v>
      </c>
      <c r="E91" s="9" t="s">
        <v>78</v>
      </c>
      <c r="F91" s="7" t="s">
        <v>26</v>
      </c>
      <c r="G91" s="10" t="s">
        <v>28</v>
      </c>
      <c r="H91" s="11">
        <v>2</v>
      </c>
      <c r="I91" s="54" t="s">
        <v>79</v>
      </c>
      <c r="J91" s="55">
        <v>2</v>
      </c>
      <c r="K91" s="56" t="s">
        <v>80</v>
      </c>
      <c r="L91" s="57" t="s">
        <v>174</v>
      </c>
      <c r="M91" s="58" t="s">
        <v>26</v>
      </c>
      <c r="N91" s="59">
        <v>7</v>
      </c>
      <c r="O91" s="60" t="s">
        <v>81</v>
      </c>
      <c r="P91" s="61" t="s">
        <v>82</v>
      </c>
      <c r="Q91" s="61" t="s">
        <v>178</v>
      </c>
      <c r="R91" s="121">
        <v>49</v>
      </c>
      <c r="S91" s="122" t="s">
        <v>83</v>
      </c>
      <c r="T91" s="123" t="s">
        <v>84</v>
      </c>
      <c r="U91" s="124" t="s">
        <v>26</v>
      </c>
      <c r="V91" s="125">
        <v>20000000</v>
      </c>
      <c r="W91" s="126"/>
      <c r="X91" s="127" t="s">
        <v>72</v>
      </c>
    </row>
    <row r="92" spans="1:24" ht="15" customHeight="1">
      <c r="A92" s="192"/>
      <c r="B92" s="193"/>
      <c r="C92" s="193"/>
      <c r="D92" s="193"/>
      <c r="E92" s="193"/>
      <c r="F92" s="193"/>
      <c r="G92" s="194"/>
      <c r="H92" s="194"/>
      <c r="I92" s="194"/>
      <c r="J92" s="194"/>
      <c r="K92" s="194"/>
      <c r="L92" s="194"/>
      <c r="M92" s="194"/>
      <c r="N92" s="391" t="s">
        <v>161</v>
      </c>
      <c r="O92" s="391"/>
      <c r="P92" s="391"/>
      <c r="Q92" s="391"/>
      <c r="R92" s="391"/>
      <c r="S92" s="391"/>
      <c r="T92" s="391"/>
      <c r="U92" s="391"/>
      <c r="V92" s="201">
        <f>SUM(V91)</f>
        <v>20000000</v>
      </c>
      <c r="W92" s="194"/>
      <c r="X92" s="202"/>
    </row>
    <row r="93" spans="1:24" ht="15" customHeight="1">
      <c r="G93" s="195"/>
      <c r="H93" s="196"/>
      <c r="I93" s="196"/>
      <c r="J93" s="196"/>
      <c r="K93" s="196"/>
      <c r="L93" s="196"/>
      <c r="M93" s="196"/>
      <c r="N93" s="474" t="s">
        <v>165</v>
      </c>
      <c r="O93" s="474"/>
      <c r="P93" s="474"/>
      <c r="Q93" s="474"/>
      <c r="R93" s="474"/>
      <c r="S93" s="474"/>
      <c r="T93" s="474"/>
      <c r="U93" s="474"/>
      <c r="V93" s="203">
        <f>SUM(V32+V42+V52+V62+V72+V82+V92)</f>
        <v>28927947228</v>
      </c>
      <c r="W93" s="196"/>
      <c r="X93" s="204"/>
    </row>
    <row r="94" spans="1:24" ht="9.9499999999999993" customHeight="1"/>
    <row r="95" spans="1:24" ht="9.9499999999999993" customHeight="1"/>
    <row r="96" spans="1:24" ht="9.9499999999999993" customHeight="1"/>
    <row r="97" ht="9.9499999999999993" customHeight="1"/>
    <row r="98" ht="9.9499999999999993" customHeight="1"/>
    <row r="99" ht="9.9499999999999993" customHeight="1"/>
    <row r="100" ht="9.9499999999999993" customHeight="1"/>
    <row r="101" ht="9.9499999999999993" customHeight="1"/>
    <row r="102" ht="9.9499999999999993" customHeight="1"/>
    <row r="103" ht="9.9499999999999993" customHeight="1"/>
    <row r="104" ht="9.9499999999999993" customHeight="1"/>
    <row r="105" ht="9.9499999999999993" customHeight="1"/>
    <row r="106" ht="9.9499999999999993" customHeight="1"/>
    <row r="107" ht="9.9499999999999993" customHeight="1"/>
    <row r="108" ht="9.9499999999999993" customHeight="1"/>
    <row r="109" ht="9.9499999999999993" customHeight="1"/>
    <row r="110" ht="9.9499999999999993" customHeight="1"/>
    <row r="111" ht="9.9499999999999993" customHeight="1"/>
    <row r="112" ht="9.9499999999999993" customHeight="1"/>
    <row r="113" ht="9.9499999999999993" customHeight="1"/>
    <row r="114" ht="9.9499999999999993" customHeight="1"/>
  </sheetData>
  <mergeCells count="148">
    <mergeCell ref="A1:X1"/>
    <mergeCell ref="A2:X2"/>
    <mergeCell ref="A4:F4"/>
    <mergeCell ref="I6:L6"/>
    <mergeCell ref="N6:T6"/>
    <mergeCell ref="V6:W6"/>
    <mergeCell ref="J7:K7"/>
    <mergeCell ref="N7:O7"/>
    <mergeCell ref="R7:S7"/>
    <mergeCell ref="E6:E7"/>
    <mergeCell ref="F6:F7"/>
    <mergeCell ref="G6:G7"/>
    <mergeCell ref="H6:H7"/>
    <mergeCell ref="M6:M7"/>
    <mergeCell ref="U6:U7"/>
    <mergeCell ref="X6:X7"/>
    <mergeCell ref="N32:U32"/>
    <mergeCell ref="A34:X34"/>
    <mergeCell ref="A35:X35"/>
    <mergeCell ref="A37:F37"/>
    <mergeCell ref="I39:L39"/>
    <mergeCell ref="N39:T39"/>
    <mergeCell ref="V39:W39"/>
    <mergeCell ref="J40:K40"/>
    <mergeCell ref="N40:O40"/>
    <mergeCell ref="R40:S40"/>
    <mergeCell ref="D39:D40"/>
    <mergeCell ref="E39:E40"/>
    <mergeCell ref="F39:F40"/>
    <mergeCell ref="G39:G40"/>
    <mergeCell ref="H39:H40"/>
    <mergeCell ref="M39:M40"/>
    <mergeCell ref="U39:U40"/>
    <mergeCell ref="X39:X40"/>
    <mergeCell ref="N42:U42"/>
    <mergeCell ref="A44:X44"/>
    <mergeCell ref="A45:X45"/>
    <mergeCell ref="A47:F47"/>
    <mergeCell ref="I49:L49"/>
    <mergeCell ref="N49:T49"/>
    <mergeCell ref="V49:W49"/>
    <mergeCell ref="J50:K50"/>
    <mergeCell ref="N50:O50"/>
    <mergeCell ref="R50:S50"/>
    <mergeCell ref="D49:D50"/>
    <mergeCell ref="E49:E50"/>
    <mergeCell ref="F49:F50"/>
    <mergeCell ref="G49:G50"/>
    <mergeCell ref="H49:H50"/>
    <mergeCell ref="M49:M50"/>
    <mergeCell ref="U49:U50"/>
    <mergeCell ref="X49:X50"/>
    <mergeCell ref="N52:U52"/>
    <mergeCell ref="A54:X54"/>
    <mergeCell ref="A55:X55"/>
    <mergeCell ref="A57:F57"/>
    <mergeCell ref="I59:L59"/>
    <mergeCell ref="N59:T59"/>
    <mergeCell ref="V59:W59"/>
    <mergeCell ref="J60:K60"/>
    <mergeCell ref="N60:O60"/>
    <mergeCell ref="R60:S60"/>
    <mergeCell ref="D59:D60"/>
    <mergeCell ref="E59:E60"/>
    <mergeCell ref="F59:F60"/>
    <mergeCell ref="G59:G60"/>
    <mergeCell ref="H59:H60"/>
    <mergeCell ref="M59:M60"/>
    <mergeCell ref="U59:U60"/>
    <mergeCell ref="X59:X60"/>
    <mergeCell ref="N62:U62"/>
    <mergeCell ref="A64:X64"/>
    <mergeCell ref="A65:X65"/>
    <mergeCell ref="A67:F67"/>
    <mergeCell ref="I69:L69"/>
    <mergeCell ref="N69:T69"/>
    <mergeCell ref="V69:W69"/>
    <mergeCell ref="J70:K70"/>
    <mergeCell ref="N70:O70"/>
    <mergeCell ref="R70:S70"/>
    <mergeCell ref="D69:D70"/>
    <mergeCell ref="E69:E70"/>
    <mergeCell ref="F69:F70"/>
    <mergeCell ref="G69:G70"/>
    <mergeCell ref="H69:H70"/>
    <mergeCell ref="M69:M70"/>
    <mergeCell ref="U69:U70"/>
    <mergeCell ref="X69:X70"/>
    <mergeCell ref="N72:U72"/>
    <mergeCell ref="A74:X74"/>
    <mergeCell ref="A75:X75"/>
    <mergeCell ref="A77:F77"/>
    <mergeCell ref="I79:L79"/>
    <mergeCell ref="N79:T79"/>
    <mergeCell ref="V79:W79"/>
    <mergeCell ref="J80:K80"/>
    <mergeCell ref="N80:O80"/>
    <mergeCell ref="R80:S80"/>
    <mergeCell ref="D79:D80"/>
    <mergeCell ref="E79:E80"/>
    <mergeCell ref="F79:F80"/>
    <mergeCell ref="G79:G80"/>
    <mergeCell ref="H79:H80"/>
    <mergeCell ref="M79:M80"/>
    <mergeCell ref="U79:U80"/>
    <mergeCell ref="X79:X80"/>
    <mergeCell ref="N82:U82"/>
    <mergeCell ref="A84:X84"/>
    <mergeCell ref="A85:X85"/>
    <mergeCell ref="A87:F87"/>
    <mergeCell ref="I89:L89"/>
    <mergeCell ref="N89:T89"/>
    <mergeCell ref="V89:W89"/>
    <mergeCell ref="J90:K90"/>
    <mergeCell ref="N90:O90"/>
    <mergeCell ref="R90:S90"/>
    <mergeCell ref="D89:D90"/>
    <mergeCell ref="E89:E90"/>
    <mergeCell ref="F89:F90"/>
    <mergeCell ref="G89:G90"/>
    <mergeCell ref="H89:H90"/>
    <mergeCell ref="M89:M90"/>
    <mergeCell ref="U89:U90"/>
    <mergeCell ref="X89:X90"/>
    <mergeCell ref="N92:U92"/>
    <mergeCell ref="N93:U93"/>
    <mergeCell ref="A6:A7"/>
    <mergeCell ref="A39:A40"/>
    <mergeCell ref="A49:A50"/>
    <mergeCell ref="A59:A60"/>
    <mergeCell ref="A69:A70"/>
    <mergeCell ref="A79:A80"/>
    <mergeCell ref="A89:A90"/>
    <mergeCell ref="B6:B7"/>
    <mergeCell ref="B39:B40"/>
    <mergeCell ref="B49:B50"/>
    <mergeCell ref="B59:B60"/>
    <mergeCell ref="B69:B70"/>
    <mergeCell ref="B79:B80"/>
    <mergeCell ref="B89:B90"/>
    <mergeCell ref="C6:C7"/>
    <mergeCell ref="C39:C40"/>
    <mergeCell ref="C49:C50"/>
    <mergeCell ref="C59:C60"/>
    <mergeCell ref="C69:C70"/>
    <mergeCell ref="C79:C80"/>
    <mergeCell ref="C89:C90"/>
    <mergeCell ref="D6:D7"/>
  </mergeCells>
  <pageMargins left="0.7" right="0.7" top="0.75" bottom="0.75" header="0.3" footer="0.3"/>
  <pageSetup paperSize="1000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Gabung</vt:lpstr>
      <vt:lpstr>Sasaran 1</vt:lpstr>
      <vt:lpstr>Sasaran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MyPC One Pro L</cp:lastModifiedBy>
  <dcterms:created xsi:type="dcterms:W3CDTF">2024-04-29T04:44:00Z</dcterms:created>
  <dcterms:modified xsi:type="dcterms:W3CDTF">2026-06-08T03:05:33Z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C7F8517C6C4C416C8F9CDB1188917F15_12</vt:lpwstr>
  </property>
  <property fmtid="{D5CDD505-2E9C-101B-9397-08002B2CF9AE}" pid="3" name="KSOProductBuildVer">
    <vt:lpwstr>1033-12.2.0.23196</vt:lpwstr>
  </property>
</Properties>
</file>